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ㅎ내 문서\공고 및 고시\2019 공고 및 고시\공고타기관\"/>
    </mc:Choice>
  </mc:AlternateContent>
  <bookViews>
    <workbookView xWindow="2610" yWindow="0" windowWidth="17640" windowHeight="12360"/>
  </bookViews>
  <sheets>
    <sheet name="송산테크노파크 일반산업단지 진입도로 공고용토지조서 (2)" sheetId="1" r:id="rId1"/>
  </sheets>
  <definedNames>
    <definedName name="_xlnm._FilterDatabase" localSheetId="0" hidden="1">'송산테크노파크 일반산업단지 진입도로 공고용토지조서 (2)'!$A$5:$AA$9</definedName>
    <definedName name="_xlnm.Print_Area" localSheetId="0">'송산테크노파크 일반산업단지 진입도로 공고용토지조서 (2)'!$A$1:$AA$9</definedName>
    <definedName name="_xlnm.Print_Titles" localSheetId="0">'송산테크노파크 일반산업단지 진입도로 공고용토지조서 (2)'!$4:$5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9" i="1" l="1"/>
  <c r="P8" i="1"/>
  <c r="P7" i="1"/>
  <c r="P6" i="1"/>
</calcChain>
</file>

<file path=xl/sharedStrings.xml><?xml version="1.0" encoding="utf-8"?>
<sst xmlns="http://schemas.openxmlformats.org/spreadsheetml/2006/main" count="71" uniqueCount="55">
  <si>
    <t>화성송산테크노파크 일반산업단지 진입도로 조성사업 토지조서</t>
    <phoneticPr fontId="3" type="noConversion"/>
  </si>
  <si>
    <t>연 번</t>
    <phoneticPr fontId="3" type="noConversion"/>
  </si>
  <si>
    <t>구 분</t>
    <phoneticPr fontId="3" type="noConversion"/>
  </si>
  <si>
    <t>사유지연번</t>
    <phoneticPr fontId="3" type="noConversion"/>
  </si>
  <si>
    <t>소재지
(경기도 
화성시)</t>
    <phoneticPr fontId="3" type="noConversion"/>
  </si>
  <si>
    <t>당 초
지 번</t>
    <phoneticPr fontId="3" type="noConversion"/>
  </si>
  <si>
    <t>편 입
지 번</t>
    <phoneticPr fontId="3" type="noConversion"/>
  </si>
  <si>
    <t>지 목</t>
    <phoneticPr fontId="3" type="noConversion"/>
  </si>
  <si>
    <t>현 실
이 용
상 황</t>
    <phoneticPr fontId="3" type="noConversion"/>
  </si>
  <si>
    <r>
      <t>면</t>
    </r>
    <r>
      <rPr>
        <b/>
        <sz val="10"/>
        <color theme="1"/>
        <rFont val="맑은 고딕"/>
        <family val="3"/>
        <charset val="129"/>
        <scheme val="minor"/>
      </rPr>
      <t xml:space="preserve"> </t>
    </r>
    <r>
      <rPr>
        <b/>
        <sz val="10"/>
        <color theme="1"/>
        <rFont val="맑은 고딕"/>
        <family val="2"/>
        <charset val="129"/>
        <scheme val="minor"/>
      </rPr>
      <t>적(</t>
    </r>
    <r>
      <rPr>
        <b/>
        <sz val="10"/>
        <color theme="1"/>
        <rFont val="바탕"/>
        <family val="1"/>
        <charset val="129"/>
      </rPr>
      <t>㎡</t>
    </r>
    <r>
      <rPr>
        <b/>
        <sz val="10"/>
        <color theme="1"/>
        <rFont val="맑은 고딕"/>
        <family val="3"/>
        <charset val="129"/>
      </rPr>
      <t>)</t>
    </r>
    <phoneticPr fontId="3" type="noConversion"/>
  </si>
  <si>
    <t>기 건설도로과 협의요청면적</t>
    <phoneticPr fontId="3" type="noConversion"/>
  </si>
  <si>
    <t>건설도로과 무상귀속 불가 통지면적</t>
    <phoneticPr fontId="3" type="noConversion"/>
  </si>
  <si>
    <t>일편구분</t>
    <phoneticPr fontId="3" type="noConversion"/>
  </si>
  <si>
    <t>공 유
지 분</t>
    <phoneticPr fontId="3" type="noConversion"/>
  </si>
  <si>
    <t>용도지역</t>
    <phoneticPr fontId="3" type="noConversion"/>
  </si>
  <si>
    <t>소 유 자</t>
    <phoneticPr fontId="3" type="noConversion"/>
  </si>
  <si>
    <t>진행사항</t>
    <phoneticPr fontId="3" type="noConversion"/>
  </si>
  <si>
    <t>관 계 인</t>
    <phoneticPr fontId="3" type="noConversion"/>
  </si>
  <si>
    <t>비 고</t>
    <phoneticPr fontId="3" type="noConversion"/>
  </si>
  <si>
    <t>성명 또는 명칭</t>
    <phoneticPr fontId="3" type="noConversion"/>
  </si>
  <si>
    <t>주소</t>
    <phoneticPr fontId="3" type="noConversion"/>
  </si>
  <si>
    <t>주민등록초본 주소</t>
    <phoneticPr fontId="3" type="noConversion"/>
  </si>
  <si>
    <t>주 소</t>
    <phoneticPr fontId="3" type="noConversion"/>
  </si>
  <si>
    <t>권리의 종류 및 내용</t>
    <phoneticPr fontId="3" type="noConversion"/>
  </si>
  <si>
    <t>사유지</t>
    <phoneticPr fontId="11" type="noConversion"/>
  </si>
  <si>
    <t>송산면
마산리</t>
    <phoneticPr fontId="3" type="noConversion"/>
  </si>
  <si>
    <t>696-3</t>
    <phoneticPr fontId="3" type="noConversion"/>
  </si>
  <si>
    <t>임</t>
    <phoneticPr fontId="11" type="noConversion"/>
  </si>
  <si>
    <t>1/1</t>
  </si>
  <si>
    <t>농림지역</t>
  </si>
  <si>
    <t>772-3</t>
    <phoneticPr fontId="3" type="noConversion"/>
  </si>
  <si>
    <t>근저당권</t>
    <phoneticPr fontId="3" type="noConversion"/>
  </si>
  <si>
    <t>778-6</t>
    <phoneticPr fontId="3" type="noConversion"/>
  </si>
  <si>
    <t>산144-0</t>
    <phoneticPr fontId="3" type="noConversion"/>
  </si>
  <si>
    <t>송산면
중송리</t>
    <phoneticPr fontId="3" type="noConversion"/>
  </si>
  <si>
    <t>764-3</t>
  </si>
  <si>
    <t>임</t>
    <phoneticPr fontId="3" type="noConversion"/>
  </si>
  <si>
    <t>224-7</t>
  </si>
  <si>
    <t>34/151</t>
    <phoneticPr fontId="3" type="noConversion"/>
  </si>
  <si>
    <t>117/151</t>
    <phoneticPr fontId="3" type="noConversion"/>
  </si>
  <si>
    <t>224-5</t>
    <phoneticPr fontId="3" type="noConversion"/>
  </si>
  <si>
    <t>송탄농업협동조합</t>
    <phoneticPr fontId="3" type="noConversion"/>
  </si>
  <si>
    <t>경기도 평택시 서정역로 27 (서정동 진위지점)</t>
    <phoneticPr fontId="3" type="noConversion"/>
  </si>
  <si>
    <t>㈜하나은행</t>
    <phoneticPr fontId="3" type="noConversion"/>
  </si>
  <si>
    <t>서울시 중구 을지로 35 (을지로1가 판교중앙지점)</t>
    <phoneticPr fontId="3" type="noConversion"/>
  </si>
  <si>
    <t>분자</t>
    <phoneticPr fontId="3" type="noConversion"/>
  </si>
  <si>
    <t>분모</t>
    <phoneticPr fontId="3" type="noConversion"/>
  </si>
  <si>
    <t>당초</t>
    <phoneticPr fontId="3" type="noConversion"/>
  </si>
  <si>
    <t>편입</t>
    <phoneticPr fontId="3" type="noConversion"/>
  </si>
  <si>
    <t>삭영******</t>
    <phoneticPr fontId="11" type="noConversion"/>
  </si>
  <si>
    <t>유*임</t>
    <phoneticPr fontId="3" type="noConversion"/>
  </si>
  <si>
    <t>박*원</t>
    <phoneticPr fontId="3" type="noConversion"/>
  </si>
  <si>
    <t>경기도 화성군 마도면 해문리</t>
    <phoneticPr fontId="3" type="noConversion"/>
  </si>
  <si>
    <t>경기도 평택시 상서재로4길 13</t>
    <phoneticPr fontId="3" type="noConversion"/>
  </si>
  <si>
    <t>경기도 화성시 향남읍 구문천1길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</si>
</sst>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.0_);[Red]\(0.0\)"/>
    <numFmt numFmtId="177" formatCode="#,##0_);[Red]\(#,##0\)"/>
    <numFmt numFmtId="178" formatCode="#,##0.0_ 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바탕"/>
      <family val="1"/>
      <charset val="129"/>
    </font>
    <font>
      <b/>
      <sz val="10"/>
      <color theme="1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3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color theme="1"/>
      <name val="가는각진제목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6" fillId="0" borderId="0">
      <alignment vertical="center"/>
    </xf>
  </cellStyleXfs>
  <cellXfs count="53">
    <xf numFmtId="0" fontId="0" fillId="0" borderId="0" xfId="0">
      <alignment vertical="center"/>
    </xf>
    <xf numFmtId="176" fontId="4" fillId="0" borderId="2" xfId="0" applyNumberFormat="1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1" fontId="12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77" fontId="13" fillId="0" borderId="1" xfId="2" applyNumberFormat="1" applyFont="1" applyBorder="1" applyAlignment="1">
      <alignment horizontal="center" vertical="center"/>
    </xf>
    <xf numFmtId="176" fontId="9" fillId="0" borderId="1" xfId="1" applyNumberFormat="1" applyFont="1" applyBorder="1">
      <alignment vertical="center"/>
    </xf>
    <xf numFmtId="178" fontId="13" fillId="0" borderId="1" xfId="2" applyNumberFormat="1" applyFont="1" applyBorder="1" applyAlignment="1">
      <alignment horizontal="center" vertical="center"/>
    </xf>
    <xf numFmtId="178" fontId="15" fillId="0" borderId="1" xfId="2" applyNumberFormat="1" applyFont="1" applyBorder="1" applyAlignment="1">
      <alignment horizontal="center" vertical="center"/>
    </xf>
    <xf numFmtId="49" fontId="17" fillId="0" borderId="1" xfId="3" applyNumberFormat="1" applyFont="1" applyBorder="1" applyAlignment="1">
      <alignment horizontal="center" vertical="center"/>
    </xf>
    <xf numFmtId="1" fontId="9" fillId="0" borderId="1" xfId="0" applyNumberFormat="1" applyFont="1" applyBorder="1" applyAlignment="1">
      <alignment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176" fontId="9" fillId="2" borderId="1" xfId="1" applyNumberFormat="1" applyFont="1" applyFill="1" applyBorder="1">
      <alignment vertical="center"/>
    </xf>
    <xf numFmtId="0" fontId="10" fillId="0" borderId="1" xfId="0" applyFont="1" applyBorder="1" applyAlignment="1">
      <alignment horizontal="center" vertical="center" wrapText="1" shrinkToFit="1"/>
    </xf>
    <xf numFmtId="41" fontId="9" fillId="0" borderId="1" xfId="1" applyFont="1" applyBorder="1">
      <alignment vertical="center"/>
    </xf>
    <xf numFmtId="0" fontId="12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vertical="center" shrinkToFit="1"/>
    </xf>
    <xf numFmtId="177" fontId="13" fillId="0" borderId="2" xfId="2" applyNumberFormat="1" applyFont="1" applyBorder="1" applyAlignment="1">
      <alignment horizontal="center" vertical="center"/>
    </xf>
    <xf numFmtId="177" fontId="13" fillId="0" borderId="4" xfId="2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" fontId="9" fillId="0" borderId="2" xfId="0" applyNumberFormat="1" applyFont="1" applyBorder="1" applyAlignment="1">
      <alignment horizontal="center" vertical="center"/>
    </xf>
    <xf numFmtId="1" fontId="9" fillId="0" borderId="4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 shrinkToFit="1"/>
    </xf>
    <xf numFmtId="176" fontId="4" fillId="0" borderId="3" xfId="0" applyNumberFormat="1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</cellXfs>
  <cellStyles count="4">
    <cellStyle name="쉼표 [0]" xfId="1" builtinId="6"/>
    <cellStyle name="쉼표 [0] 2 2 4" xfId="2"/>
    <cellStyle name="표준" xfId="0" builtinId="0"/>
    <cellStyle name="표준 1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9"/>
  <sheetViews>
    <sheetView tabSelected="1" view="pageBreakPreview" zoomScale="85" zoomScaleSheetLayoutView="85" workbookViewId="0">
      <selection sqref="A1:AA3"/>
    </sheetView>
  </sheetViews>
  <sheetFormatPr defaultColWidth="9" defaultRowHeight="16.5"/>
  <cols>
    <col min="1" max="1" width="6.125" customWidth="1"/>
    <col min="2" max="3" width="8.5" style="24" hidden="1" customWidth="1"/>
    <col min="4" max="4" width="8.5" customWidth="1"/>
    <col min="5" max="5" width="0" hidden="1" customWidth="1"/>
    <col min="7" max="7" width="6.625" customWidth="1"/>
    <col min="8" max="8" width="6.625" hidden="1" customWidth="1"/>
    <col min="9" max="10" width="8.625" customWidth="1"/>
    <col min="11" max="17" width="8.625" style="25" hidden="1" customWidth="1"/>
    <col min="18" max="18" width="7.625" customWidth="1"/>
    <col min="19" max="19" width="7.625" hidden="1" customWidth="1"/>
    <col min="20" max="20" width="16.625" customWidth="1"/>
    <col min="21" max="21" width="38.75" style="26" customWidth="1"/>
    <col min="22" max="23" width="38.75" style="26" hidden="1" customWidth="1"/>
    <col min="24" max="24" width="16.625" customWidth="1"/>
    <col min="25" max="25" width="35.625" style="26" customWidth="1"/>
    <col min="26" max="26" width="18.625" customWidth="1"/>
    <col min="27" max="27" width="0" hidden="1" customWidth="1"/>
  </cols>
  <sheetData>
    <row r="1" spans="1:27" ht="30" customHeight="1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8"/>
      <c r="L1" s="38"/>
      <c r="M1" s="38"/>
      <c r="N1" s="38"/>
      <c r="O1" s="38"/>
      <c r="P1" s="38"/>
      <c r="Q1" s="38"/>
      <c r="R1" s="37"/>
      <c r="S1" s="37"/>
      <c r="T1" s="37"/>
      <c r="U1" s="39"/>
      <c r="V1" s="39"/>
      <c r="W1" s="39"/>
      <c r="X1" s="37"/>
      <c r="Y1" s="39"/>
      <c r="Z1" s="37"/>
      <c r="AA1" s="37"/>
    </row>
    <row r="2" spans="1:27" ht="30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8"/>
      <c r="L2" s="38"/>
      <c r="M2" s="38"/>
      <c r="N2" s="38"/>
      <c r="O2" s="38"/>
      <c r="P2" s="38"/>
      <c r="Q2" s="38"/>
      <c r="R2" s="37"/>
      <c r="S2" s="37"/>
      <c r="T2" s="37"/>
      <c r="U2" s="39"/>
      <c r="V2" s="39"/>
      <c r="W2" s="39"/>
      <c r="X2" s="37"/>
      <c r="Y2" s="39"/>
      <c r="Z2" s="37"/>
      <c r="AA2" s="37"/>
    </row>
    <row r="3" spans="1:27" ht="30" customHeight="1">
      <c r="A3" s="37"/>
      <c r="B3" s="37"/>
      <c r="C3" s="37"/>
      <c r="D3" s="37"/>
      <c r="E3" s="37"/>
      <c r="F3" s="37"/>
      <c r="G3" s="37"/>
      <c r="H3" s="37"/>
      <c r="I3" s="37"/>
      <c r="J3" s="37"/>
      <c r="K3" s="38"/>
      <c r="L3" s="38"/>
      <c r="M3" s="38"/>
      <c r="N3" s="38"/>
      <c r="O3" s="38"/>
      <c r="P3" s="38"/>
      <c r="Q3" s="38"/>
      <c r="R3" s="37"/>
      <c r="S3" s="37"/>
      <c r="T3" s="37"/>
      <c r="U3" s="39"/>
      <c r="V3" s="39"/>
      <c r="W3" s="39"/>
      <c r="X3" s="37"/>
      <c r="Y3" s="39"/>
      <c r="Z3" s="37"/>
      <c r="AA3" s="37"/>
    </row>
    <row r="4" spans="1:27" ht="30" customHeight="1">
      <c r="A4" s="40" t="s">
        <v>1</v>
      </c>
      <c r="B4" s="42" t="s">
        <v>2</v>
      </c>
      <c r="C4" s="43" t="s">
        <v>3</v>
      </c>
      <c r="D4" s="45" t="s">
        <v>4</v>
      </c>
      <c r="E4" s="45" t="s">
        <v>5</v>
      </c>
      <c r="F4" s="45" t="s">
        <v>6</v>
      </c>
      <c r="G4" s="40" t="s">
        <v>7</v>
      </c>
      <c r="H4" s="45" t="s">
        <v>8</v>
      </c>
      <c r="I4" s="40" t="s">
        <v>9</v>
      </c>
      <c r="J4" s="40"/>
      <c r="K4" s="47" t="s">
        <v>10</v>
      </c>
      <c r="L4" s="47" t="s">
        <v>11</v>
      </c>
      <c r="M4" s="47" t="s">
        <v>45</v>
      </c>
      <c r="N4" s="47" t="s">
        <v>46</v>
      </c>
      <c r="O4" s="1"/>
      <c r="P4" s="47" t="s">
        <v>12</v>
      </c>
      <c r="Q4" s="1"/>
      <c r="R4" s="45" t="s">
        <v>13</v>
      </c>
      <c r="S4" s="46" t="s">
        <v>14</v>
      </c>
      <c r="T4" s="40" t="s">
        <v>15</v>
      </c>
      <c r="U4" s="52"/>
      <c r="V4" s="2"/>
      <c r="W4" s="50" t="s">
        <v>16</v>
      </c>
      <c r="X4" s="40" t="s">
        <v>17</v>
      </c>
      <c r="Y4" s="52"/>
      <c r="Z4" s="40"/>
      <c r="AA4" s="40" t="s">
        <v>18</v>
      </c>
    </row>
    <row r="5" spans="1:27" ht="30" customHeight="1">
      <c r="A5" s="41"/>
      <c r="B5" s="43"/>
      <c r="C5" s="44"/>
      <c r="D5" s="41"/>
      <c r="E5" s="41"/>
      <c r="F5" s="46"/>
      <c r="G5" s="41"/>
      <c r="H5" s="41"/>
      <c r="I5" s="3" t="s">
        <v>47</v>
      </c>
      <c r="J5" s="3" t="s">
        <v>48</v>
      </c>
      <c r="K5" s="48"/>
      <c r="L5" s="48"/>
      <c r="M5" s="48"/>
      <c r="N5" s="48"/>
      <c r="O5" s="4"/>
      <c r="P5" s="48"/>
      <c r="Q5" s="4"/>
      <c r="R5" s="41"/>
      <c r="S5" s="49"/>
      <c r="T5" s="3" t="s">
        <v>19</v>
      </c>
      <c r="U5" s="5" t="s">
        <v>20</v>
      </c>
      <c r="V5" s="5" t="s">
        <v>21</v>
      </c>
      <c r="W5" s="51"/>
      <c r="X5" s="6" t="s">
        <v>19</v>
      </c>
      <c r="Y5" s="2" t="s">
        <v>22</v>
      </c>
      <c r="Z5" s="6" t="s">
        <v>23</v>
      </c>
      <c r="AA5" s="40"/>
    </row>
    <row r="6" spans="1:27" s="20" customFormat="1" ht="30" customHeight="1">
      <c r="A6" s="7">
        <v>1</v>
      </c>
      <c r="B6" s="8" t="s">
        <v>24</v>
      </c>
      <c r="C6" s="9">
        <v>1</v>
      </c>
      <c r="D6" s="10" t="s">
        <v>25</v>
      </c>
      <c r="E6" s="11" t="s">
        <v>26</v>
      </c>
      <c r="F6" s="11" t="s">
        <v>35</v>
      </c>
      <c r="G6" s="12" t="s">
        <v>27</v>
      </c>
      <c r="H6" s="7"/>
      <c r="I6" s="13">
        <v>8931</v>
      </c>
      <c r="J6" s="13">
        <v>18</v>
      </c>
      <c r="K6" s="14"/>
      <c r="L6" s="14"/>
      <c r="M6" s="14"/>
      <c r="N6" s="14"/>
      <c r="O6" s="14"/>
      <c r="P6" s="15" t="str">
        <f>IF(N6=O6,"전편",IF(N6&lt;O6,"오류",IF(N6&gt;O6,"부편")))</f>
        <v>전편</v>
      </c>
      <c r="Q6" s="16"/>
      <c r="R6" s="17" t="s">
        <v>28</v>
      </c>
      <c r="S6" s="11" t="s">
        <v>29</v>
      </c>
      <c r="T6" s="22" t="s">
        <v>49</v>
      </c>
      <c r="U6" s="18" t="s">
        <v>52</v>
      </c>
      <c r="V6" s="18"/>
      <c r="W6" s="18"/>
      <c r="X6" s="7"/>
      <c r="Y6" s="19"/>
      <c r="Z6" s="7"/>
      <c r="AA6" s="7"/>
    </row>
    <row r="7" spans="1:27" s="20" customFormat="1" ht="30" customHeight="1">
      <c r="A7" s="7">
        <v>2</v>
      </c>
      <c r="B7" s="8" t="s">
        <v>24</v>
      </c>
      <c r="C7" s="9">
        <v>3</v>
      </c>
      <c r="D7" s="10" t="s">
        <v>34</v>
      </c>
      <c r="E7" s="11" t="s">
        <v>30</v>
      </c>
      <c r="F7" s="11" t="s">
        <v>40</v>
      </c>
      <c r="G7" s="12" t="s">
        <v>36</v>
      </c>
      <c r="H7" s="7"/>
      <c r="I7" s="13">
        <v>75</v>
      </c>
      <c r="J7" s="13">
        <v>75</v>
      </c>
      <c r="K7" s="21"/>
      <c r="L7" s="21"/>
      <c r="M7" s="21"/>
      <c r="N7" s="21"/>
      <c r="O7" s="21"/>
      <c r="P7" s="15" t="str">
        <f>IF(N7=O7,"전편",IF(N7&lt;O7,"오류",IF(N7&gt;O7,"부편")))</f>
        <v>전편</v>
      </c>
      <c r="Q7" s="16"/>
      <c r="R7" s="17" t="s">
        <v>28</v>
      </c>
      <c r="S7" s="11" t="s">
        <v>29</v>
      </c>
      <c r="T7" s="8" t="s">
        <v>50</v>
      </c>
      <c r="U7" s="18" t="s">
        <v>53</v>
      </c>
      <c r="V7" s="18"/>
      <c r="W7" s="18"/>
      <c r="X7" s="7" t="s">
        <v>41</v>
      </c>
      <c r="Y7" s="19" t="s">
        <v>42</v>
      </c>
      <c r="Z7" s="7" t="s">
        <v>31</v>
      </c>
      <c r="AA7" s="7"/>
    </row>
    <row r="8" spans="1:27" s="20" customFormat="1" ht="30" customHeight="1">
      <c r="A8" s="29">
        <v>3</v>
      </c>
      <c r="B8" s="8" t="s">
        <v>24</v>
      </c>
      <c r="C8" s="9">
        <v>5</v>
      </c>
      <c r="D8" s="31" t="s">
        <v>34</v>
      </c>
      <c r="E8" s="11" t="s">
        <v>32</v>
      </c>
      <c r="F8" s="33" t="s">
        <v>37</v>
      </c>
      <c r="G8" s="35" t="s">
        <v>36</v>
      </c>
      <c r="H8" s="7"/>
      <c r="I8" s="27">
        <v>35</v>
      </c>
      <c r="J8" s="27">
        <v>35</v>
      </c>
      <c r="K8" s="21"/>
      <c r="L8" s="21"/>
      <c r="M8" s="21">
        <v>34</v>
      </c>
      <c r="N8" s="21">
        <v>151</v>
      </c>
      <c r="O8" s="21"/>
      <c r="P8" s="15" t="str">
        <f>IF(N8=O8,"전편",IF(N8&lt;O8,"오류",IF(N8&gt;O8,"부편")))</f>
        <v>부편</v>
      </c>
      <c r="Q8" s="16"/>
      <c r="R8" s="17" t="s">
        <v>38</v>
      </c>
      <c r="S8" s="11" t="s">
        <v>29</v>
      </c>
      <c r="T8" s="8" t="s">
        <v>50</v>
      </c>
      <c r="U8" s="18" t="s">
        <v>53</v>
      </c>
      <c r="V8" s="18"/>
      <c r="W8" s="18"/>
      <c r="X8" s="7" t="s">
        <v>41</v>
      </c>
      <c r="Y8" s="19" t="s">
        <v>42</v>
      </c>
      <c r="Z8" s="7" t="s">
        <v>31</v>
      </c>
      <c r="AA8" s="7"/>
    </row>
    <row r="9" spans="1:27" s="20" customFormat="1" ht="30" customHeight="1">
      <c r="A9" s="30"/>
      <c r="B9" s="22" t="s">
        <v>24</v>
      </c>
      <c r="C9" s="9">
        <v>7</v>
      </c>
      <c r="D9" s="32"/>
      <c r="E9" s="11" t="s">
        <v>33</v>
      </c>
      <c r="F9" s="34"/>
      <c r="G9" s="36"/>
      <c r="H9" s="7"/>
      <c r="I9" s="28"/>
      <c r="J9" s="28"/>
      <c r="K9" s="23"/>
      <c r="L9" s="23"/>
      <c r="M9" s="23">
        <v>117</v>
      </c>
      <c r="N9" s="23">
        <v>151</v>
      </c>
      <c r="O9" s="23"/>
      <c r="P9" s="15" t="str">
        <f>IF(N9=O9,"전편",IF(N9&lt;O9,"오류",IF(N9&gt;O9,"부편")))</f>
        <v>부편</v>
      </c>
      <c r="Q9" s="16"/>
      <c r="R9" s="17" t="s">
        <v>39</v>
      </c>
      <c r="S9" s="11" t="s">
        <v>29</v>
      </c>
      <c r="T9" s="22" t="s">
        <v>51</v>
      </c>
      <c r="U9" s="18" t="s">
        <v>54</v>
      </c>
      <c r="V9" s="18"/>
      <c r="W9" s="18"/>
      <c r="X9" s="7" t="s">
        <v>43</v>
      </c>
      <c r="Y9" s="19" t="s">
        <v>44</v>
      </c>
      <c r="Z9" s="7" t="s">
        <v>31</v>
      </c>
      <c r="AA9" s="7"/>
    </row>
  </sheetData>
  <autoFilter ref="A5:AA9"/>
  <mergeCells count="27">
    <mergeCell ref="X4:Z4"/>
    <mergeCell ref="AA4:AA5"/>
    <mergeCell ref="M4:M5"/>
    <mergeCell ref="L4:L5"/>
    <mergeCell ref="T4:U4"/>
    <mergeCell ref="A1:AA3"/>
    <mergeCell ref="A4:A5"/>
    <mergeCell ref="B4:B5"/>
    <mergeCell ref="C4:C5"/>
    <mergeCell ref="D4:D5"/>
    <mergeCell ref="E4:E5"/>
    <mergeCell ref="F4:F5"/>
    <mergeCell ref="G4:G5"/>
    <mergeCell ref="H4:H5"/>
    <mergeCell ref="I4:J4"/>
    <mergeCell ref="K4:K5"/>
    <mergeCell ref="N4:N5"/>
    <mergeCell ref="P4:P5"/>
    <mergeCell ref="R4:R5"/>
    <mergeCell ref="S4:S5"/>
    <mergeCell ref="W4:W5"/>
    <mergeCell ref="J8:J9"/>
    <mergeCell ref="A8:A9"/>
    <mergeCell ref="D8:D9"/>
    <mergeCell ref="F8:F9"/>
    <mergeCell ref="G8:G9"/>
    <mergeCell ref="I8:I9"/>
  </mergeCells>
  <phoneticPr fontId="3" type="noConversion"/>
  <printOptions horizontalCentered="1"/>
  <pageMargins left="0.23622047244094491" right="0.23622047244094491" top="0.31496062992125984" bottom="0.11811023622047245" header="0.31496062992125984" footer="0.31496062992125984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송산테크노파크 일반산업단지 진입도로 공고용토지조서 (2)</vt:lpstr>
      <vt:lpstr>'송산테크노파크 일반산업단지 진입도로 공고용토지조서 (2)'!Print_Area</vt:lpstr>
      <vt:lpstr>'송산테크노파크 일반산업단지 진입도로 공고용토지조서 (2)'!Print_Titles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2019-07-12T03:54:12Z</cp:lastPrinted>
  <dcterms:created xsi:type="dcterms:W3CDTF">2019-07-10T02:19:16Z</dcterms:created>
  <dcterms:modified xsi:type="dcterms:W3CDTF">2019-07-22T01:56:51Z</dcterms:modified>
</cp:coreProperties>
</file>