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570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Sheet1!$A$2:$K$26</definedName>
  </definedNames>
  <calcPr calcId="125725"/>
</workbook>
</file>

<file path=xl/calcChain.xml><?xml version="1.0" encoding="utf-8"?>
<calcChain xmlns="http://schemas.openxmlformats.org/spreadsheetml/2006/main">
  <c r="K4" i="1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3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</calcChain>
</file>

<file path=xl/sharedStrings.xml><?xml version="1.0" encoding="utf-8"?>
<sst xmlns="http://schemas.openxmlformats.org/spreadsheetml/2006/main" count="132" uniqueCount="72">
  <si>
    <t>차량번호</t>
  </si>
  <si>
    <t>위반일자</t>
  </si>
  <si>
    <t>반송일자</t>
  </si>
  <si>
    <t>반송사유</t>
  </si>
  <si>
    <t>반송구분</t>
  </si>
  <si>
    <t>과태료</t>
  </si>
  <si>
    <t>성명</t>
  </si>
  <si>
    <t>위반장소</t>
  </si>
  <si>
    <t>우편번호</t>
  </si>
  <si>
    <t>반송된 주소</t>
  </si>
  <si>
    <t>62마5764</t>
  </si>
  <si>
    <t>수취인불명</t>
  </si>
  <si>
    <t>적발통보서</t>
  </si>
  <si>
    <t>광덕택지공영주차장앞</t>
  </si>
  <si>
    <t xml:space="preserve">61697 </t>
  </si>
  <si>
    <t>62소5590</t>
  </si>
  <si>
    <t>화순읍 미륭타운 부근</t>
  </si>
  <si>
    <t xml:space="preserve">58126 </t>
  </si>
  <si>
    <t>성심병원앞</t>
  </si>
  <si>
    <t>우체국교차로</t>
  </si>
  <si>
    <t>장일오토카</t>
  </si>
  <si>
    <t>59구8278</t>
  </si>
  <si>
    <t>폐문부재</t>
  </si>
  <si>
    <t>고려병원</t>
  </si>
  <si>
    <t xml:space="preserve">61064 </t>
  </si>
  <si>
    <t>38주1502</t>
  </si>
  <si>
    <t>군민회관입구</t>
  </si>
  <si>
    <t xml:space="preserve">62352 </t>
  </si>
  <si>
    <t>13노8823</t>
  </si>
  <si>
    <t xml:space="preserve">61980 </t>
  </si>
  <si>
    <t>65러1763</t>
  </si>
  <si>
    <t xml:space="preserve">18554 </t>
  </si>
  <si>
    <t>52오8043</t>
  </si>
  <si>
    <t xml:space="preserve">58617 </t>
  </si>
  <si>
    <t>12라9334</t>
  </si>
  <si>
    <t>수취인부재</t>
  </si>
  <si>
    <t xml:space="preserve">58681 </t>
  </si>
  <si>
    <t>11가3419</t>
  </si>
  <si>
    <t>군청오거리</t>
  </si>
  <si>
    <t xml:space="preserve">57252 </t>
  </si>
  <si>
    <t xml:space="preserve">58116 </t>
  </si>
  <si>
    <t>보관기간경과</t>
  </si>
  <si>
    <t>주소불명</t>
  </si>
  <si>
    <t xml:space="preserve">58121 </t>
  </si>
  <si>
    <t xml:space="preserve">58117 </t>
  </si>
  <si>
    <t xml:space="preserve">58125 </t>
  </si>
  <si>
    <t xml:space="preserve">58114 </t>
  </si>
  <si>
    <t>화순우체국 부근</t>
  </si>
  <si>
    <t>14로3398</t>
  </si>
  <si>
    <t xml:space="preserve">57200 </t>
  </si>
  <si>
    <t>국민은행</t>
  </si>
  <si>
    <t xml:space="preserve">58141 </t>
  </si>
  <si>
    <t>54우1031</t>
  </si>
  <si>
    <t>화순읍 부영3차@부근</t>
  </si>
  <si>
    <t>30서2307</t>
  </si>
  <si>
    <t>30모2935</t>
  </si>
  <si>
    <t>72거1601</t>
  </si>
  <si>
    <t>11도3019</t>
  </si>
  <si>
    <t>55노0504</t>
  </si>
  <si>
    <t>66거2750</t>
  </si>
  <si>
    <t>42수8495</t>
  </si>
  <si>
    <t>화순읍 일심떡방앗간 부근</t>
  </si>
  <si>
    <t>38저4821</t>
  </si>
  <si>
    <t>29보7419</t>
  </si>
  <si>
    <t>57구3708</t>
  </si>
  <si>
    <t xml:space="preserve">58110 </t>
  </si>
  <si>
    <t>14버5392</t>
  </si>
  <si>
    <t>33로6786</t>
  </si>
  <si>
    <t>56어9260</t>
  </si>
  <si>
    <t xml:space="preserve">62022 </t>
  </si>
  <si>
    <t>연번</t>
    <phoneticPr fontId="2" type="noConversion"/>
  </si>
  <si>
    <t>반송이력(2020.01.28~2020.01.31)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</si>
</sst>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0" fillId="2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8520;&#48277;&#51452;&#51221;&#52264;%20&#48152;&#49569;&#51060;&#47141;&#44277;&#44256;&#51201;&#48156;%20&#45236;&#50669;&#49436;(2020.01.28~2020.01.3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3">
          <cell r="H3" t="str">
            <v>유한회사 네셔널디벨로프먼트</v>
          </cell>
          <cell r="K3" t="str">
            <v>광주광역시 남구 봉선로 8, 301호(주월동)</v>
          </cell>
        </row>
        <row r="4">
          <cell r="H4" t="str">
            <v>강지영</v>
          </cell>
          <cell r="K4" t="str">
            <v>전라남도 화순군 화순읍 일심4길 2-1</v>
          </cell>
        </row>
        <row r="5">
          <cell r="H5" t="str">
            <v>황은영</v>
          </cell>
          <cell r="K5" t="str">
            <v>광주광역시 북구 서하로 120, 7동 602호(용봉동, 삼성아파트)</v>
          </cell>
        </row>
        <row r="6">
          <cell r="H6" t="str">
            <v>장은진</v>
          </cell>
          <cell r="K6" t="str">
            <v>광주광역시 광산구 월곡로72번길 14-16 (월곡동)</v>
          </cell>
        </row>
        <row r="7">
          <cell r="H7" t="str">
            <v>김운석</v>
          </cell>
          <cell r="K7" t="str">
            <v>광주광역시 서구 군분로229번길 6-4 (농성동)</v>
          </cell>
        </row>
        <row r="8">
          <cell r="H8" t="str">
            <v>우정복</v>
          </cell>
          <cell r="K8" t="str">
            <v>경기도 화성시 서신면 은수포길 74-13</v>
          </cell>
        </row>
        <row r="9">
          <cell r="H9" t="str">
            <v>박상범</v>
          </cell>
          <cell r="K9" t="str">
            <v>전라남도 목포시 영산로535번길 6, 104동 1203호(상동, 호반리젠시빌)</v>
          </cell>
        </row>
        <row r="10">
          <cell r="H10" t="str">
            <v>유웅</v>
          </cell>
          <cell r="K10" t="str">
            <v>전라남도 목포시 남악2로22번길 10, 108동 202호(옥암동, 한라비발디아파트)</v>
          </cell>
        </row>
        <row r="11">
          <cell r="H11" t="str">
            <v>김동욱</v>
          </cell>
          <cell r="K11" t="str">
            <v>전라남도 장성군 삼서면 태청로 428, 사서함75-19동 포병학교층 고군교육대호</v>
          </cell>
        </row>
        <row r="12">
          <cell r="H12" t="str">
            <v>아이비씨영농조합법인</v>
          </cell>
          <cell r="K12" t="str">
            <v>전라남도 장성군 북이면 개화길 4-13</v>
          </cell>
        </row>
        <row r="13">
          <cell r="H13" t="str">
            <v>추교석</v>
          </cell>
          <cell r="K13" t="str">
            <v>전라남도 화순군 화순읍 내평길 48-2</v>
          </cell>
        </row>
        <row r="14">
          <cell r="H14" t="str">
            <v>박희연</v>
          </cell>
          <cell r="K14" t="str">
            <v>전라남도 화순군 화순읍 학포로 2573-15</v>
          </cell>
        </row>
        <row r="15">
          <cell r="H15" t="str">
            <v>주용현</v>
          </cell>
          <cell r="K15" t="str">
            <v>전라남도 화순군 화순읍 노대길 21-1</v>
          </cell>
        </row>
        <row r="16">
          <cell r="H16" t="str">
            <v>이종현</v>
          </cell>
          <cell r="K16" t="str">
            <v>전라남도 화순군 화순읍 광덕로 170, 105동 804호(부영아파트)</v>
          </cell>
        </row>
        <row r="17">
          <cell r="H17" t="str">
            <v>김판삼</v>
          </cell>
          <cell r="K17" t="str">
            <v>전라남도 화순군 화순읍 광덕로 156, 106동 303호(청전아파트)</v>
          </cell>
        </row>
        <row r="18">
          <cell r="H18" t="str">
            <v>정찬웅</v>
          </cell>
          <cell r="K18" t="str">
            <v>전라남도 화순군 화순읍 광덕로 180, 302동 505호(부영3차아파트)</v>
          </cell>
        </row>
        <row r="19">
          <cell r="H19" t="str">
            <v>장희종</v>
          </cell>
          <cell r="K19" t="str">
            <v>전라남도 화순군 화순읍 부처샘길 7-6, 203호</v>
          </cell>
        </row>
        <row r="20">
          <cell r="H20" t="str">
            <v>이진호</v>
          </cell>
          <cell r="K20" t="str">
            <v>전라남도 화순군 화순읍 광덕로 202, 503동 604호(부영5차아파트)</v>
          </cell>
        </row>
        <row r="21">
          <cell r="H21" t="str">
            <v>김희영</v>
          </cell>
          <cell r="K21" t="str">
            <v>전라남도 화순군 화순읍 광덕로 203, 101동 1007호(금호타운)</v>
          </cell>
        </row>
        <row r="22">
          <cell r="H22" t="str">
            <v>김상호</v>
          </cell>
          <cell r="K22" t="str">
            <v>전라남도 화순군 화순읍 매화동길 16-1, 301호(동신맨션)</v>
          </cell>
        </row>
        <row r="23">
          <cell r="H23" t="str">
            <v>김태욱</v>
          </cell>
          <cell r="K23" t="str">
            <v>전라남도 화순군 화순읍 화보로 4198</v>
          </cell>
        </row>
        <row r="24">
          <cell r="H24" t="str">
            <v>김성태</v>
          </cell>
          <cell r="K24" t="str">
            <v>전라남도 화순군 화순읍 광덕로 139, 1동 606호(미륭타운)</v>
          </cell>
        </row>
        <row r="25">
          <cell r="H25" t="str">
            <v>이영갑</v>
          </cell>
          <cell r="K25" t="str">
            <v>전라남도 화순군 화순읍 광덕로 139, 3동 304호(미륭타운)</v>
          </cell>
        </row>
        <row r="26">
          <cell r="H26" t="str">
            <v>서동일</v>
          </cell>
          <cell r="K26" t="str">
            <v>광주광역시 서구 화개2로20번길 24-19 (금호동)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6"/>
  <sheetViews>
    <sheetView tabSelected="1" view="pageBreakPreview" topLeftCell="E1" zoomScaleNormal="100" zoomScaleSheetLayoutView="100" workbookViewId="0">
      <selection activeCell="L20" sqref="L19:L20"/>
    </sheetView>
  </sheetViews>
  <sheetFormatPr defaultRowHeight="16.5"/>
  <cols>
    <col min="1" max="1" width="7.375" bestFit="1" customWidth="1"/>
    <col min="2" max="2" width="14.375" bestFit="1" customWidth="1"/>
    <col min="3" max="4" width="12.625" bestFit="1" customWidth="1"/>
    <col min="5" max="5" width="13" bestFit="1" customWidth="1"/>
    <col min="6" max="6" width="11" bestFit="1" customWidth="1"/>
    <col min="7" max="7" width="8" bestFit="1" customWidth="1"/>
    <col min="8" max="8" width="27.875" style="10" bestFit="1" customWidth="1"/>
    <col min="9" max="9" width="34.5" bestFit="1" customWidth="1"/>
    <col min="11" max="11" width="30.625" style="10" bestFit="1" customWidth="1"/>
  </cols>
  <sheetData>
    <row r="1" spans="1:11" ht="26.25">
      <c r="A1" s="7" t="s">
        <v>71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>
      <c r="A2" s="3" t="s">
        <v>70</v>
      </c>
      <c r="B2" s="3" t="s">
        <v>0</v>
      </c>
      <c r="C2" s="1" t="s">
        <v>1</v>
      </c>
      <c r="D2" s="1" t="s">
        <v>2</v>
      </c>
      <c r="E2" s="3" t="s">
        <v>3</v>
      </c>
      <c r="F2" s="3" t="s">
        <v>4</v>
      </c>
      <c r="G2" s="1" t="s">
        <v>5</v>
      </c>
      <c r="H2" s="8" t="s">
        <v>6</v>
      </c>
      <c r="I2" s="3" t="s">
        <v>7</v>
      </c>
      <c r="J2" s="3" t="s">
        <v>8</v>
      </c>
      <c r="K2" s="8" t="s">
        <v>9</v>
      </c>
    </row>
    <row r="3" spans="1:11">
      <c r="A3" s="2">
        <v>1</v>
      </c>
      <c r="B3" s="4" t="s">
        <v>10</v>
      </c>
      <c r="C3" s="5">
        <v>43832</v>
      </c>
      <c r="D3" s="5">
        <v>43858</v>
      </c>
      <c r="E3" s="4" t="s">
        <v>11</v>
      </c>
      <c r="F3" s="4" t="s">
        <v>12</v>
      </c>
      <c r="G3" s="6">
        <v>40000</v>
      </c>
      <c r="H3" s="9" t="str">
        <f>REPLACE([1]Sheet1!$H3,5,2,"* *")</f>
        <v>유한회사* *셔널디벨로프먼트</v>
      </c>
      <c r="I3" s="4" t="s">
        <v>13</v>
      </c>
      <c r="J3" s="4" t="s">
        <v>14</v>
      </c>
      <c r="K3" s="9" t="str">
        <f>IF(LEN([1]Sheet1!$K3)*15,LEFT([1]Sheet1!$K3,13)&amp;"*******",[1]Sheet1!$K3)</f>
        <v>광주광역시 남구 봉선로 *******</v>
      </c>
    </row>
    <row r="4" spans="1:11">
      <c r="A4" s="2">
        <v>2</v>
      </c>
      <c r="B4" s="4" t="s">
        <v>15</v>
      </c>
      <c r="C4" s="5">
        <v>43826</v>
      </c>
      <c r="D4" s="5">
        <v>43858</v>
      </c>
      <c r="E4" s="4" t="s">
        <v>11</v>
      </c>
      <c r="F4" s="4" t="s">
        <v>12</v>
      </c>
      <c r="G4" s="6">
        <v>40000</v>
      </c>
      <c r="H4" s="9" t="str">
        <f>REPLACE([1]Sheet1!$H4,2,2,"* *")</f>
        <v>강* *</v>
      </c>
      <c r="I4" s="4" t="s">
        <v>16</v>
      </c>
      <c r="J4" s="4" t="s">
        <v>17</v>
      </c>
      <c r="K4" s="9" t="str">
        <f>IF(LEN([1]Sheet1!$K4)*15,LEFT([1]Sheet1!$K4,13)&amp;"*******",[1]Sheet1!$K4)</f>
        <v>전라남도 화순군 화순읍 *******</v>
      </c>
    </row>
    <row r="5" spans="1:11">
      <c r="A5" s="2">
        <v>3</v>
      </c>
      <c r="B5" s="4" t="s">
        <v>21</v>
      </c>
      <c r="C5" s="5">
        <v>43838</v>
      </c>
      <c r="D5" s="5">
        <v>43858</v>
      </c>
      <c r="E5" s="4" t="s">
        <v>22</v>
      </c>
      <c r="F5" s="4" t="s">
        <v>12</v>
      </c>
      <c r="G5" s="6">
        <v>40000</v>
      </c>
      <c r="H5" s="9" t="str">
        <f>REPLACE([1]Sheet1!$H5,2,2,"* *")</f>
        <v>황* *</v>
      </c>
      <c r="I5" s="4" t="s">
        <v>23</v>
      </c>
      <c r="J5" s="4" t="s">
        <v>24</v>
      </c>
      <c r="K5" s="9" t="str">
        <f>IF(LEN([1]Sheet1!$K5)*15,LEFT([1]Sheet1!$K5,13)&amp;"*******",[1]Sheet1!$K5)</f>
        <v>광주광역시 북구 서하로 *******</v>
      </c>
    </row>
    <row r="6" spans="1:11">
      <c r="A6" s="2">
        <v>4</v>
      </c>
      <c r="B6" s="4" t="s">
        <v>25</v>
      </c>
      <c r="C6" s="5">
        <v>43836</v>
      </c>
      <c r="D6" s="5">
        <v>43858</v>
      </c>
      <c r="E6" s="4" t="s">
        <v>22</v>
      </c>
      <c r="F6" s="4" t="s">
        <v>12</v>
      </c>
      <c r="G6" s="6">
        <v>40000</v>
      </c>
      <c r="H6" s="9" t="str">
        <f>REPLACE([1]Sheet1!$H6,2,2,"* *")</f>
        <v>장* *</v>
      </c>
      <c r="I6" s="4" t="s">
        <v>26</v>
      </c>
      <c r="J6" s="4" t="s">
        <v>27</v>
      </c>
      <c r="K6" s="9" t="str">
        <f>IF(LEN([1]Sheet1!$K6)*15,LEFT([1]Sheet1!$K6,13)&amp;"*******",[1]Sheet1!$K6)</f>
        <v>광주광역시 광산구 월곡로*******</v>
      </c>
    </row>
    <row r="7" spans="1:11">
      <c r="A7" s="2">
        <v>5</v>
      </c>
      <c r="B7" s="4" t="s">
        <v>28</v>
      </c>
      <c r="C7" s="5">
        <v>43836</v>
      </c>
      <c r="D7" s="5">
        <v>43858</v>
      </c>
      <c r="E7" s="4" t="s">
        <v>22</v>
      </c>
      <c r="F7" s="4" t="s">
        <v>12</v>
      </c>
      <c r="G7" s="6">
        <v>40000</v>
      </c>
      <c r="H7" s="9" t="str">
        <f>REPLACE([1]Sheet1!$H7,2,2,"* *")</f>
        <v>김* *</v>
      </c>
      <c r="I7" s="4" t="s">
        <v>19</v>
      </c>
      <c r="J7" s="4" t="s">
        <v>29</v>
      </c>
      <c r="K7" s="9" t="str">
        <f>IF(LEN([1]Sheet1!$K7)*15,LEFT([1]Sheet1!$K7,13)&amp;"*******",[1]Sheet1!$K7)</f>
        <v>광주광역시 서구 군분로2*******</v>
      </c>
    </row>
    <row r="8" spans="1:11">
      <c r="A8" s="2">
        <v>6</v>
      </c>
      <c r="B8" s="4" t="s">
        <v>30</v>
      </c>
      <c r="C8" s="5">
        <v>43838</v>
      </c>
      <c r="D8" s="5">
        <v>43858</v>
      </c>
      <c r="E8" s="4" t="s">
        <v>22</v>
      </c>
      <c r="F8" s="4" t="s">
        <v>12</v>
      </c>
      <c r="G8" s="6">
        <v>40000</v>
      </c>
      <c r="H8" s="9" t="str">
        <f>REPLACE([1]Sheet1!$H8,2,2,"* *")</f>
        <v>우* *</v>
      </c>
      <c r="I8" s="4" t="s">
        <v>18</v>
      </c>
      <c r="J8" s="4" t="s">
        <v>31</v>
      </c>
      <c r="K8" s="9" t="str">
        <f>IF(LEN([1]Sheet1!$K8)*15,LEFT([1]Sheet1!$K8,13)&amp;"*******",[1]Sheet1!$K8)</f>
        <v>경기도 화성시 서신면 은*******</v>
      </c>
    </row>
    <row r="9" spans="1:11">
      <c r="A9" s="2">
        <v>7</v>
      </c>
      <c r="B9" s="4" t="s">
        <v>32</v>
      </c>
      <c r="C9" s="5">
        <v>43836</v>
      </c>
      <c r="D9" s="5">
        <v>43858</v>
      </c>
      <c r="E9" s="4" t="s">
        <v>22</v>
      </c>
      <c r="F9" s="4" t="s">
        <v>12</v>
      </c>
      <c r="G9" s="6">
        <v>40000</v>
      </c>
      <c r="H9" s="9" t="str">
        <f>REPLACE([1]Sheet1!$H9,2,2,"* *")</f>
        <v>박* *</v>
      </c>
      <c r="I9" s="4" t="s">
        <v>13</v>
      </c>
      <c r="J9" s="4" t="s">
        <v>33</v>
      </c>
      <c r="K9" s="9" t="str">
        <f>IF(LEN([1]Sheet1!$K9)*15,LEFT([1]Sheet1!$K9,13)&amp;"*******",[1]Sheet1!$K9)</f>
        <v>전라남도 목포시 영산로5*******</v>
      </c>
    </row>
    <row r="10" spans="1:11">
      <c r="A10" s="2">
        <v>8</v>
      </c>
      <c r="B10" s="4" t="s">
        <v>34</v>
      </c>
      <c r="C10" s="5">
        <v>43838</v>
      </c>
      <c r="D10" s="5">
        <v>43858</v>
      </c>
      <c r="E10" s="4" t="s">
        <v>35</v>
      </c>
      <c r="F10" s="4" t="s">
        <v>12</v>
      </c>
      <c r="G10" s="6">
        <v>40000</v>
      </c>
      <c r="H10" s="9" t="str">
        <f>REPLACE([1]Sheet1!$H10,2,2,"* *")</f>
        <v>유* *</v>
      </c>
      <c r="I10" s="4" t="s">
        <v>19</v>
      </c>
      <c r="J10" s="4" t="s">
        <v>36</v>
      </c>
      <c r="K10" s="9" t="str">
        <f>IF(LEN([1]Sheet1!$K10)*15,LEFT([1]Sheet1!$K10,13)&amp;"*******",[1]Sheet1!$K10)</f>
        <v>전라남도 목포시 남악2로*******</v>
      </c>
    </row>
    <row r="11" spans="1:11">
      <c r="A11" s="2">
        <v>9</v>
      </c>
      <c r="B11" s="4" t="s">
        <v>37</v>
      </c>
      <c r="C11" s="5">
        <v>43812</v>
      </c>
      <c r="D11" s="5">
        <v>43858</v>
      </c>
      <c r="E11" s="4" t="s">
        <v>11</v>
      </c>
      <c r="F11" s="4" t="s">
        <v>12</v>
      </c>
      <c r="G11" s="6">
        <v>40000</v>
      </c>
      <c r="H11" s="9" t="str">
        <f>REPLACE([1]Sheet1!$H11,2,2,"* *")</f>
        <v>김* *</v>
      </c>
      <c r="I11" s="4" t="s">
        <v>38</v>
      </c>
      <c r="J11" s="4" t="s">
        <v>39</v>
      </c>
      <c r="K11" s="9" t="str">
        <f>IF(LEN([1]Sheet1!$K11)*15,LEFT([1]Sheet1!$K11,13)&amp;"*******",[1]Sheet1!$K11)</f>
        <v>전라남도 장성군 삼서면 *******</v>
      </c>
    </row>
    <row r="12" spans="1:11">
      <c r="A12" s="2">
        <v>10</v>
      </c>
      <c r="B12" s="4" t="s">
        <v>48</v>
      </c>
      <c r="C12" s="5">
        <v>43847</v>
      </c>
      <c r="D12" s="5">
        <v>43860</v>
      </c>
      <c r="E12" s="4" t="s">
        <v>11</v>
      </c>
      <c r="F12" s="4" t="s">
        <v>12</v>
      </c>
      <c r="G12" s="6">
        <v>40000</v>
      </c>
      <c r="H12" s="9" t="str">
        <f>REPLACE([1]Sheet1!$H12,2,2,"* *")</f>
        <v>아* *씨영농조합법인</v>
      </c>
      <c r="I12" s="4" t="s">
        <v>13</v>
      </c>
      <c r="J12" s="4" t="s">
        <v>49</v>
      </c>
      <c r="K12" s="9" t="str">
        <f>IF(LEN([1]Sheet1!$K12)*15,LEFT([1]Sheet1!$K12,13)&amp;"*******",[1]Sheet1!$K12)</f>
        <v>전라남도 장성군 북이면 *******</v>
      </c>
    </row>
    <row r="13" spans="1:11">
      <c r="A13" s="2">
        <v>11</v>
      </c>
      <c r="B13" s="4" t="s">
        <v>52</v>
      </c>
      <c r="C13" s="5">
        <v>43841</v>
      </c>
      <c r="D13" s="5">
        <v>43860</v>
      </c>
      <c r="E13" s="4" t="s">
        <v>41</v>
      </c>
      <c r="F13" s="4" t="s">
        <v>12</v>
      </c>
      <c r="G13" s="6">
        <v>40000</v>
      </c>
      <c r="H13" s="9" t="str">
        <f>REPLACE([1]Sheet1!$H13,2,2,"* *")</f>
        <v>추* *</v>
      </c>
      <c r="I13" s="4" t="s">
        <v>53</v>
      </c>
      <c r="J13" s="4" t="s">
        <v>51</v>
      </c>
      <c r="K13" s="9" t="str">
        <f>IF(LEN([1]Sheet1!$K13)*15,LEFT([1]Sheet1!$K13,13)&amp;"*******",[1]Sheet1!$K13)</f>
        <v>전라남도 화순군 화순읍 *******</v>
      </c>
    </row>
    <row r="14" spans="1:11">
      <c r="A14" s="2">
        <v>12</v>
      </c>
      <c r="B14" s="4" t="s">
        <v>54</v>
      </c>
      <c r="C14" s="5">
        <v>43844</v>
      </c>
      <c r="D14" s="5">
        <v>43860</v>
      </c>
      <c r="E14" s="4" t="s">
        <v>41</v>
      </c>
      <c r="F14" s="4" t="s">
        <v>12</v>
      </c>
      <c r="G14" s="6">
        <v>40000</v>
      </c>
      <c r="H14" s="9" t="str">
        <f>REPLACE([1]Sheet1!$H14,2,2,"* *")</f>
        <v>박* *</v>
      </c>
      <c r="I14" s="4" t="s">
        <v>47</v>
      </c>
      <c r="J14" s="4" t="s">
        <v>51</v>
      </c>
      <c r="K14" s="9" t="str">
        <f>IF(LEN([1]Sheet1!$K14)*15,LEFT([1]Sheet1!$K14,13)&amp;"*******",[1]Sheet1!$K14)</f>
        <v>전라남도 화순군 화순읍 *******</v>
      </c>
    </row>
    <row r="15" spans="1:11">
      <c r="A15" s="2">
        <v>13</v>
      </c>
      <c r="B15" s="4" t="s">
        <v>55</v>
      </c>
      <c r="C15" s="5">
        <v>43846</v>
      </c>
      <c r="D15" s="5">
        <v>43860</v>
      </c>
      <c r="E15" s="4" t="s">
        <v>41</v>
      </c>
      <c r="F15" s="4" t="s">
        <v>12</v>
      </c>
      <c r="G15" s="6">
        <v>40000</v>
      </c>
      <c r="H15" s="9" t="str">
        <f>REPLACE([1]Sheet1!$H15,2,2,"* *")</f>
        <v>주* *</v>
      </c>
      <c r="I15" s="4" t="s">
        <v>38</v>
      </c>
      <c r="J15" s="4" t="s">
        <v>45</v>
      </c>
      <c r="K15" s="9" t="str">
        <f>IF(LEN([1]Sheet1!$K15)*15,LEFT([1]Sheet1!$K15,13)&amp;"*******",[1]Sheet1!$K15)</f>
        <v>전라남도 화순군 화순읍 *******</v>
      </c>
    </row>
    <row r="16" spans="1:11">
      <c r="A16" s="2">
        <v>14</v>
      </c>
      <c r="B16" s="4" t="s">
        <v>56</v>
      </c>
      <c r="C16" s="5">
        <v>43844</v>
      </c>
      <c r="D16" s="5">
        <v>43860</v>
      </c>
      <c r="E16" s="4" t="s">
        <v>41</v>
      </c>
      <c r="F16" s="4" t="s">
        <v>12</v>
      </c>
      <c r="G16" s="6">
        <v>50000</v>
      </c>
      <c r="H16" s="9" t="str">
        <f>REPLACE([1]Sheet1!$H16,2,2,"* *")</f>
        <v>이* *</v>
      </c>
      <c r="I16" s="4" t="s">
        <v>20</v>
      </c>
      <c r="J16" s="4" t="s">
        <v>17</v>
      </c>
      <c r="K16" s="9" t="str">
        <f>IF(LEN([1]Sheet1!$K16)*15,LEFT([1]Sheet1!$K16,13)&amp;"*******",[1]Sheet1!$K16)</f>
        <v>전라남도 화순군 화순읍 *******</v>
      </c>
    </row>
    <row r="17" spans="1:11">
      <c r="A17" s="2">
        <v>15</v>
      </c>
      <c r="B17" s="4" t="s">
        <v>57</v>
      </c>
      <c r="C17" s="5">
        <v>43844</v>
      </c>
      <c r="D17" s="5">
        <v>43860</v>
      </c>
      <c r="E17" s="4" t="s">
        <v>41</v>
      </c>
      <c r="F17" s="4" t="s">
        <v>12</v>
      </c>
      <c r="G17" s="6">
        <v>40000</v>
      </c>
      <c r="H17" s="9" t="str">
        <f>REPLACE([1]Sheet1!$H17,2,2,"* *")</f>
        <v>김* *</v>
      </c>
      <c r="I17" s="4" t="s">
        <v>50</v>
      </c>
      <c r="J17" s="4" t="s">
        <v>17</v>
      </c>
      <c r="K17" s="9" t="str">
        <f>IF(LEN([1]Sheet1!$K17)*15,LEFT([1]Sheet1!$K17,13)&amp;"*******",[1]Sheet1!$K17)</f>
        <v>전라남도 화순군 화순읍 *******</v>
      </c>
    </row>
    <row r="18" spans="1:11">
      <c r="A18" s="2">
        <v>16</v>
      </c>
      <c r="B18" s="4" t="s">
        <v>58</v>
      </c>
      <c r="C18" s="5">
        <v>43846</v>
      </c>
      <c r="D18" s="5">
        <v>43860</v>
      </c>
      <c r="E18" s="4" t="s">
        <v>41</v>
      </c>
      <c r="F18" s="4" t="s">
        <v>12</v>
      </c>
      <c r="G18" s="6">
        <v>40000</v>
      </c>
      <c r="H18" s="9" t="str">
        <f>REPLACE([1]Sheet1!$H18,2,2,"* *")</f>
        <v>정* *</v>
      </c>
      <c r="I18" s="4" t="s">
        <v>18</v>
      </c>
      <c r="J18" s="4" t="s">
        <v>40</v>
      </c>
      <c r="K18" s="9" t="str">
        <f>IF(LEN([1]Sheet1!$K18)*15,LEFT([1]Sheet1!$K18,13)&amp;"*******",[1]Sheet1!$K18)</f>
        <v>전라남도 화순군 화순읍 *******</v>
      </c>
    </row>
    <row r="19" spans="1:11">
      <c r="A19" s="2">
        <v>17</v>
      </c>
      <c r="B19" s="4" t="s">
        <v>59</v>
      </c>
      <c r="C19" s="5">
        <v>43845</v>
      </c>
      <c r="D19" s="5">
        <v>43860</v>
      </c>
      <c r="E19" s="4" t="s">
        <v>41</v>
      </c>
      <c r="F19" s="4" t="s">
        <v>12</v>
      </c>
      <c r="G19" s="6">
        <v>40000</v>
      </c>
      <c r="H19" s="9" t="str">
        <f>REPLACE([1]Sheet1!$H19,2,2,"* *")</f>
        <v>장* *</v>
      </c>
      <c r="I19" s="4" t="s">
        <v>20</v>
      </c>
      <c r="J19" s="4" t="s">
        <v>46</v>
      </c>
      <c r="K19" s="9" t="str">
        <f>IF(LEN([1]Sheet1!$K19)*15,LEFT([1]Sheet1!$K19,13)&amp;"*******",[1]Sheet1!$K19)</f>
        <v>전라남도 화순군 화순읍 *******</v>
      </c>
    </row>
    <row r="20" spans="1:11">
      <c r="A20" s="2">
        <v>18</v>
      </c>
      <c r="B20" s="4" t="s">
        <v>60</v>
      </c>
      <c r="C20" s="5">
        <v>43843</v>
      </c>
      <c r="D20" s="5">
        <v>43860</v>
      </c>
      <c r="E20" s="4" t="s">
        <v>41</v>
      </c>
      <c r="F20" s="4" t="s">
        <v>12</v>
      </c>
      <c r="G20" s="6">
        <v>40000</v>
      </c>
      <c r="H20" s="9" t="str">
        <f>REPLACE([1]Sheet1!$H20,2,2,"* *")</f>
        <v>이* *</v>
      </c>
      <c r="I20" s="4" t="s">
        <v>61</v>
      </c>
      <c r="J20" s="4" t="s">
        <v>40</v>
      </c>
      <c r="K20" s="9" t="str">
        <f>IF(LEN([1]Sheet1!$K20)*15,LEFT([1]Sheet1!$K20,13)&amp;"*******",[1]Sheet1!$K20)</f>
        <v>전라남도 화순군 화순읍 *******</v>
      </c>
    </row>
    <row r="21" spans="1:11">
      <c r="A21" s="2">
        <v>19</v>
      </c>
      <c r="B21" s="4" t="s">
        <v>62</v>
      </c>
      <c r="C21" s="5">
        <v>43841</v>
      </c>
      <c r="D21" s="5">
        <v>43860</v>
      </c>
      <c r="E21" s="4" t="s">
        <v>41</v>
      </c>
      <c r="F21" s="4" t="s">
        <v>12</v>
      </c>
      <c r="G21" s="6">
        <v>40000</v>
      </c>
      <c r="H21" s="9" t="str">
        <f>REPLACE([1]Sheet1!$H21,2,2,"* *")</f>
        <v>김* *</v>
      </c>
      <c r="I21" s="4" t="s">
        <v>53</v>
      </c>
      <c r="J21" s="4" t="s">
        <v>44</v>
      </c>
      <c r="K21" s="9" t="str">
        <f>IF(LEN([1]Sheet1!$K21)*15,LEFT([1]Sheet1!$K21,13)&amp;"*******",[1]Sheet1!$K21)</f>
        <v>전라남도 화순군 화순읍 *******</v>
      </c>
    </row>
    <row r="22" spans="1:11">
      <c r="A22" s="2">
        <v>20</v>
      </c>
      <c r="B22" s="4" t="s">
        <v>63</v>
      </c>
      <c r="C22" s="5">
        <v>43847</v>
      </c>
      <c r="D22" s="5">
        <v>43860</v>
      </c>
      <c r="E22" s="4" t="s">
        <v>41</v>
      </c>
      <c r="F22" s="4" t="s">
        <v>12</v>
      </c>
      <c r="G22" s="6">
        <v>40000</v>
      </c>
      <c r="H22" s="9" t="str">
        <f>REPLACE([1]Sheet1!$H22,2,2,"* *")</f>
        <v>김* *</v>
      </c>
      <c r="I22" s="4" t="s">
        <v>26</v>
      </c>
      <c r="J22" s="4" t="s">
        <v>43</v>
      </c>
      <c r="K22" s="9" t="str">
        <f>IF(LEN([1]Sheet1!$K22)*15,LEFT([1]Sheet1!$K22,13)&amp;"*******",[1]Sheet1!$K22)</f>
        <v>전라남도 화순군 화순읍 *******</v>
      </c>
    </row>
    <row r="23" spans="1:11">
      <c r="A23" s="2">
        <v>21</v>
      </c>
      <c r="B23" s="4" t="s">
        <v>64</v>
      </c>
      <c r="C23" s="5">
        <v>43847</v>
      </c>
      <c r="D23" s="5">
        <v>43860</v>
      </c>
      <c r="E23" s="4" t="s">
        <v>41</v>
      </c>
      <c r="F23" s="4" t="s">
        <v>12</v>
      </c>
      <c r="G23" s="6">
        <v>40000</v>
      </c>
      <c r="H23" s="9" t="str">
        <f>REPLACE([1]Sheet1!$H23,2,2,"* *")</f>
        <v>김* *</v>
      </c>
      <c r="I23" s="4" t="s">
        <v>20</v>
      </c>
      <c r="J23" s="4" t="s">
        <v>65</v>
      </c>
      <c r="K23" s="9" t="str">
        <f>IF(LEN([1]Sheet1!$K23)*15,LEFT([1]Sheet1!$K23,13)&amp;"*******",[1]Sheet1!$K23)</f>
        <v>전라남도 화순군 화순읍 *******</v>
      </c>
    </row>
    <row r="24" spans="1:11">
      <c r="A24" s="2">
        <v>22</v>
      </c>
      <c r="B24" s="4" t="s">
        <v>66</v>
      </c>
      <c r="C24" s="5">
        <v>43844</v>
      </c>
      <c r="D24" s="5">
        <v>43860</v>
      </c>
      <c r="E24" s="4" t="s">
        <v>41</v>
      </c>
      <c r="F24" s="4" t="s">
        <v>12</v>
      </c>
      <c r="G24" s="6">
        <v>40000</v>
      </c>
      <c r="H24" s="9" t="str">
        <f>REPLACE([1]Sheet1!$H24,2,2,"* *")</f>
        <v>김* *</v>
      </c>
      <c r="I24" s="4" t="s">
        <v>16</v>
      </c>
      <c r="J24" s="4" t="s">
        <v>45</v>
      </c>
      <c r="K24" s="9" t="str">
        <f>IF(LEN([1]Sheet1!$K24)*15,LEFT([1]Sheet1!$K24,13)&amp;"*******",[1]Sheet1!$K24)</f>
        <v>전라남도 화순군 화순읍 *******</v>
      </c>
    </row>
    <row r="25" spans="1:11">
      <c r="A25" s="2">
        <v>23</v>
      </c>
      <c r="B25" s="4" t="s">
        <v>67</v>
      </c>
      <c r="C25" s="5">
        <v>43841</v>
      </c>
      <c r="D25" s="5">
        <v>43860</v>
      </c>
      <c r="E25" s="4" t="s">
        <v>41</v>
      </c>
      <c r="F25" s="4" t="s">
        <v>12</v>
      </c>
      <c r="G25" s="6">
        <v>40000</v>
      </c>
      <c r="H25" s="9" t="str">
        <f>REPLACE([1]Sheet1!$H25,2,2,"* *")</f>
        <v>이* *</v>
      </c>
      <c r="I25" s="4" t="s">
        <v>16</v>
      </c>
      <c r="J25" s="4" t="s">
        <v>45</v>
      </c>
      <c r="K25" s="9" t="str">
        <f>IF(LEN([1]Sheet1!$K25)*15,LEFT([1]Sheet1!$K25,13)&amp;"*******",[1]Sheet1!$K25)</f>
        <v>전라남도 화순군 화순읍 *******</v>
      </c>
    </row>
    <row r="26" spans="1:11">
      <c r="A26" s="2">
        <v>24</v>
      </c>
      <c r="B26" s="4" t="s">
        <v>68</v>
      </c>
      <c r="C26" s="5">
        <v>43845</v>
      </c>
      <c r="D26" s="5">
        <v>43861</v>
      </c>
      <c r="E26" s="4" t="s">
        <v>42</v>
      </c>
      <c r="F26" s="4" t="s">
        <v>12</v>
      </c>
      <c r="G26" s="6">
        <v>40000</v>
      </c>
      <c r="H26" s="9" t="str">
        <f>REPLACE([1]Sheet1!$H26,2,2,"* *")</f>
        <v>서* *</v>
      </c>
      <c r="I26" s="4" t="s">
        <v>38</v>
      </c>
      <c r="J26" s="4" t="s">
        <v>69</v>
      </c>
      <c r="K26" s="9" t="str">
        <f>IF(LEN([1]Sheet1!$K26)*15,LEFT([1]Sheet1!$K26,13)&amp;"*******",[1]Sheet1!$K26)</f>
        <v>광주광역시 서구 화개2로*******</v>
      </c>
    </row>
  </sheetData>
  <autoFilter ref="A2:K26"/>
  <mergeCells count="1">
    <mergeCell ref="A1:K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2020-02-02T23:54:08Z</cp:lastPrinted>
  <dcterms:created xsi:type="dcterms:W3CDTF">2020-02-02T23:51:05Z</dcterms:created>
  <dcterms:modified xsi:type="dcterms:W3CDTF">2020-02-02T23:59:58Z</dcterms:modified>
</cp:coreProperties>
</file>