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유형재\보상업무\소하천(스므골천)\"/>
    </mc:Choice>
  </mc:AlternateContent>
  <bookViews>
    <workbookView xWindow="480" yWindow="75" windowWidth="27975" windowHeight="12495"/>
  </bookViews>
  <sheets>
    <sheet name="병산천용지조서" sheetId="5" r:id="rId1"/>
  </sheets>
  <definedNames>
    <definedName name="_xlnm._FilterDatabase" localSheetId="0" hidden="1">병산천용지조서!$A$3:$K$48</definedName>
    <definedName name="_xlnm.Print_Area" localSheetId="0">병산천용지조서!$A$1:$I$48</definedName>
    <definedName name="_xlnm.Print_Area">#REF!</definedName>
  </definedNames>
  <calcPr calcId="162913"/>
</workbook>
</file>

<file path=xl/calcChain.xml><?xml version="1.0" encoding="utf-8"?>
<calcChain xmlns="http://schemas.openxmlformats.org/spreadsheetml/2006/main">
  <c r="F45" i="5" l="1"/>
  <c r="F36" i="5"/>
  <c r="F33" i="5"/>
  <c r="F28" i="5"/>
  <c r="F24" i="5"/>
  <c r="F23" i="5"/>
  <c r="F8" i="5"/>
  <c r="F16" i="5"/>
  <c r="E4" i="5" l="1"/>
  <c r="F4" i="5" l="1"/>
</calcChain>
</file>

<file path=xl/sharedStrings.xml><?xml version="1.0" encoding="utf-8"?>
<sst xmlns="http://schemas.openxmlformats.org/spreadsheetml/2006/main" count="202" uniqueCount="96">
  <si>
    <t>소     재     지</t>
    <phoneticPr fontId="3" type="noConversion"/>
  </si>
  <si>
    <t>지   번</t>
    <phoneticPr fontId="3" type="noConversion"/>
  </si>
  <si>
    <t>지목</t>
    <phoneticPr fontId="3" type="noConversion"/>
  </si>
  <si>
    <t>지      적 (㎡)</t>
    <phoneticPr fontId="3" type="noConversion"/>
  </si>
  <si>
    <t>소            유            자</t>
    <phoneticPr fontId="3" type="noConversion"/>
  </si>
  <si>
    <t>성     명</t>
    <phoneticPr fontId="3" type="noConversion"/>
  </si>
  <si>
    <t>비 고</t>
    <phoneticPr fontId="3" type="noConversion"/>
  </si>
  <si>
    <t>공  부</t>
    <phoneticPr fontId="3" type="noConversion"/>
  </si>
  <si>
    <t>편  입</t>
    <phoneticPr fontId="3" type="noConversion"/>
  </si>
  <si>
    <t>주            소</t>
    <phoneticPr fontId="3" type="noConversion"/>
  </si>
  <si>
    <t>계</t>
    <phoneticPr fontId="2" type="noConversion"/>
  </si>
  <si>
    <t>편 입 용 지 조 서</t>
    <phoneticPr fontId="3" type="noConversion"/>
  </si>
  <si>
    <t>황기막국수</t>
    <phoneticPr fontId="4" type="noConversion"/>
  </si>
  <si>
    <t>전</t>
    <phoneticPr fontId="2" type="noConversion"/>
  </si>
  <si>
    <t>정선군 북평면 문곡리</t>
    <phoneticPr fontId="2" type="noConversion"/>
  </si>
  <si>
    <t>135-3</t>
    <phoneticPr fontId="2" type="noConversion"/>
  </si>
  <si>
    <t>140-1</t>
    <phoneticPr fontId="2" type="noConversion"/>
  </si>
  <si>
    <t>147-1</t>
    <phoneticPr fontId="2" type="noConversion"/>
  </si>
  <si>
    <t>167-1</t>
    <phoneticPr fontId="2" type="noConversion"/>
  </si>
  <si>
    <t>171-1</t>
    <phoneticPr fontId="2" type="noConversion"/>
  </si>
  <si>
    <t>172-4</t>
    <phoneticPr fontId="2" type="noConversion"/>
  </si>
  <si>
    <t>233-1</t>
    <phoneticPr fontId="2" type="noConversion"/>
  </si>
  <si>
    <t>236-1</t>
    <phoneticPr fontId="2" type="noConversion"/>
  </si>
  <si>
    <t>240-1</t>
    <phoneticPr fontId="2" type="noConversion"/>
  </si>
  <si>
    <t>241-1</t>
    <phoneticPr fontId="2" type="noConversion"/>
  </si>
  <si>
    <t>244-1</t>
    <phoneticPr fontId="2" type="noConversion"/>
  </si>
  <si>
    <t>246-3</t>
    <phoneticPr fontId="2" type="noConversion"/>
  </si>
  <si>
    <t>246-4</t>
    <phoneticPr fontId="2" type="noConversion"/>
  </si>
  <si>
    <t>산112-1</t>
    <phoneticPr fontId="2" type="noConversion"/>
  </si>
  <si>
    <t>전</t>
  </si>
  <si>
    <t>대</t>
  </si>
  <si>
    <t>천</t>
  </si>
  <si>
    <t>임</t>
  </si>
  <si>
    <t>답</t>
  </si>
  <si>
    <t>도</t>
  </si>
  <si>
    <t>구</t>
  </si>
  <si>
    <t>김*수</t>
    <phoneticPr fontId="2" type="noConversion"/>
  </si>
  <si>
    <t>김*자</t>
    <phoneticPr fontId="2" type="noConversion"/>
  </si>
  <si>
    <t>배*녀</t>
    <phoneticPr fontId="2" type="noConversion"/>
  </si>
  <si>
    <t>이*자</t>
    <phoneticPr fontId="2" type="noConversion"/>
  </si>
  <si>
    <t>김*진</t>
    <phoneticPr fontId="2" type="noConversion"/>
  </si>
  <si>
    <t>산117</t>
    <phoneticPr fontId="2" type="noConversion"/>
  </si>
  <si>
    <t>140-3</t>
    <phoneticPr fontId="2" type="noConversion"/>
  </si>
  <si>
    <t>전</t>
    <phoneticPr fontId="2" type="noConversion"/>
  </si>
  <si>
    <t>146-2</t>
    <phoneticPr fontId="2" type="noConversion"/>
  </si>
  <si>
    <t>146-4</t>
    <phoneticPr fontId="2" type="noConversion"/>
  </si>
  <si>
    <t>대</t>
    <phoneticPr fontId="2" type="noConversion"/>
  </si>
  <si>
    <t>김*현</t>
    <phoneticPr fontId="2" type="noConversion"/>
  </si>
  <si>
    <t>175-1</t>
    <phoneticPr fontId="2" type="noConversion"/>
  </si>
  <si>
    <t>175-2</t>
  </si>
  <si>
    <t>전</t>
    <phoneticPr fontId="2" type="noConversion"/>
  </si>
  <si>
    <t>박*미</t>
    <phoneticPr fontId="2" type="noConversion"/>
  </si>
  <si>
    <t>김*용</t>
    <phoneticPr fontId="2" type="noConversion"/>
  </si>
  <si>
    <t>245-1</t>
    <phoneticPr fontId="2" type="noConversion"/>
  </si>
  <si>
    <t>246-2</t>
  </si>
  <si>
    <t>전</t>
    <phoneticPr fontId="2" type="noConversion"/>
  </si>
  <si>
    <t>지*라</t>
    <phoneticPr fontId="2" type="noConversion"/>
  </si>
  <si>
    <t>차*숙</t>
    <phoneticPr fontId="2" type="noConversion"/>
  </si>
  <si>
    <t>이*민</t>
    <phoneticPr fontId="2" type="noConversion"/>
  </si>
  <si>
    <t>44필지</t>
    <phoneticPr fontId="2" type="noConversion"/>
  </si>
  <si>
    <t>강원도 정선군 북평면</t>
    <phoneticPr fontId="2" type="noConversion"/>
  </si>
  <si>
    <t>강원도 정선군 정선읍</t>
    <phoneticPr fontId="2" type="noConversion"/>
  </si>
  <si>
    <t>경기도 안양시 동안구 호계동</t>
    <phoneticPr fontId="2" type="noConversion"/>
  </si>
  <si>
    <t>서울특별시 용산구 (후암동)</t>
    <phoneticPr fontId="2" type="noConversion"/>
  </si>
  <si>
    <t>경기도 화성시 정남면</t>
    <phoneticPr fontId="2" type="noConversion"/>
  </si>
  <si>
    <t>경기도 용인시 수지구</t>
    <phoneticPr fontId="2" type="noConversion"/>
  </si>
  <si>
    <t>경기도 용인시 수지구</t>
    <phoneticPr fontId="2" type="noConversion"/>
  </si>
  <si>
    <t>경기도 성남시 분당구 정자동</t>
    <phoneticPr fontId="2" type="noConversion"/>
  </si>
  <si>
    <t>경기도 파주시 금촌동</t>
    <phoneticPr fontId="2" type="noConversion"/>
  </si>
  <si>
    <t>강원도 정선군 북평면</t>
    <phoneticPr fontId="2" type="noConversion"/>
  </si>
  <si>
    <t>경기도 남양주시 진건면</t>
    <phoneticPr fontId="2" type="noConversion"/>
  </si>
  <si>
    <t>서울 동작구 사당동</t>
    <phoneticPr fontId="2" type="noConversion"/>
  </si>
  <si>
    <t>경기도 성남시 분당구 수내동</t>
    <phoneticPr fontId="2" type="noConversion"/>
  </si>
  <si>
    <t>인천광역시 남구 주안동</t>
    <phoneticPr fontId="2" type="noConversion"/>
  </si>
  <si>
    <t>경상남도 창원시 마산합포구 
(교원동)</t>
    <phoneticPr fontId="2" type="noConversion"/>
  </si>
  <si>
    <t>국(국토교통부)</t>
  </si>
  <si>
    <t>국(기획재정부)</t>
    <phoneticPr fontId="2" type="noConversion"/>
  </si>
  <si>
    <t>국(농림축산식품부)</t>
    <phoneticPr fontId="2" type="noConversion"/>
  </si>
  <si>
    <t>박*순</t>
    <phoneticPr fontId="2" type="noConversion"/>
  </si>
  <si>
    <t>김*태</t>
    <phoneticPr fontId="2" type="noConversion"/>
  </si>
  <si>
    <t>서*선
오*희</t>
    <phoneticPr fontId="2" type="noConversion"/>
  </si>
  <si>
    <t>김*수
김*배
김*진
김*수</t>
    <phoneticPr fontId="2" type="noConversion"/>
  </si>
  <si>
    <t>조*현</t>
    <phoneticPr fontId="2" type="noConversion"/>
  </si>
  <si>
    <t>유*옥</t>
    <phoneticPr fontId="2" type="noConversion"/>
  </si>
  <si>
    <t>김*수
김*배
김*수</t>
    <phoneticPr fontId="2" type="noConversion"/>
  </si>
  <si>
    <t>김*수</t>
    <phoneticPr fontId="2" type="noConversion"/>
  </si>
  <si>
    <t>최*옥
정*산
남*식</t>
    <phoneticPr fontId="2" type="noConversion"/>
  </si>
  <si>
    <t>임*우</t>
    <phoneticPr fontId="2" type="noConversion"/>
  </si>
  <si>
    <t>김*렬</t>
    <phoneticPr fontId="2" type="noConversion"/>
  </si>
  <si>
    <t>김해김씨정선문곡파종친회
김*배</t>
    <phoneticPr fontId="2" type="noConversion"/>
  </si>
  <si>
    <t>강원도 정선군 북평면
강원도 정선군 북평면</t>
    <phoneticPr fontId="2" type="noConversion"/>
  </si>
  <si>
    <t>강원도 정선군 정선읍
강원도 정선군
강원도 정성군 북평면
강원도 정선군 정선읍</t>
    <phoneticPr fontId="2" type="noConversion"/>
  </si>
  <si>
    <t>강원도 정선군 정선읍
강원도 정선군 북평면
강원도 정선군 정선읍</t>
    <phoneticPr fontId="2" type="noConversion"/>
  </si>
  <si>
    <t>강원도 정선군</t>
    <phoneticPr fontId="2" type="noConversion"/>
  </si>
  <si>
    <t>경기도 수원시 장안구 조원동
경기도 수원시 장안구 조원동
서울 구로구 (구로동)</t>
    <phoneticPr fontId="2" type="noConversion"/>
  </si>
  <si>
    <t>강원도 정선군 정선읍
강원도 정선군 북평면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</si>
</sst>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5" formatCode="&quot;₩&quot;#,##0;\-&quot;₩&quot;#,##0"/>
    <numFmt numFmtId="41" formatCode="_-* #,##0_-;\-* #,##0_-;_-* &quot;-&quot;_-;_-@_-"/>
    <numFmt numFmtId="176" formatCode="#,##0.0_);[Red]\(#,##0.0\)"/>
    <numFmt numFmtId="177" formatCode="#,##0_);[Red]\(#,##0\)"/>
    <numFmt numFmtId="178" formatCode="h&quot;시&quot;&quot;₩&quot;&quot;₩&quot;&quot;₩&quot;&quot;₩&quot;&quot;₩&quot;&quot;₩&quot;\ mm&quot;분&quot;&quot;₩&quot;&quot;₩&quot;&quot;₩&quot;&quot;₩&quot;&quot;₩&quot;&quot;₩&quot;\ ss&quot;초&quot;"/>
    <numFmt numFmtId="179" formatCode="yyyy&quot;年&quot;&quot;₩&quot;&quot;₩&quot;&quot;₩&quot;&quot;₩&quot;&quot;₩&quot;&quot;₩&quot;\ mm&quot;月&quot;&quot;₩&quot;&quot;₩&quot;&quot;₩&quot;&quot;₩&quot;&quot;₩&quot;&quot;₩&quot;\ dd&quot;日&quot;"/>
    <numFmt numFmtId="180" formatCode="mm/dd/yyyy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\A&quot;$&quot;#,##0_);\(&quot;$&quot;#,##0\)"/>
    <numFmt numFmtId="184" formatCode="_ * #,##0_ ;_ * \-#,##0_ ;_ * &quot;-&quot;_ ;_ @_ "/>
    <numFmt numFmtId="185" formatCode="_ * #,##0.00_ ;_ * \-#,##0.00_ ;_ * &quot;-&quot;??_ ;_ @_ "/>
    <numFmt numFmtId="186" formatCode="&quot;$&quot;#,##0.000"/>
    <numFmt numFmtId="187" formatCode="\(#,##0.0%\)\ \ ;\(&quot;△&quot;#,##0.0%\)\ \ ;_ * &quot;-&quot;_ ;_ @_ "/>
    <numFmt numFmtId="188" formatCode="_ &quot;₩&quot;* #,##0_ ;_ &quot;₩&quot;* \-#,##0_ ;_ &quot;₩&quot;* &quot;-&quot;_ ;_ @_ "/>
    <numFmt numFmtId="189" formatCode="&quot;₩&quot;#,##0;&quot;₩&quot;&quot;₩&quot;&quot;₩&quot;&quot;₩&quot;\-#,##0"/>
    <numFmt numFmtId="190" formatCode="#,##0;[Red]&quot;-&quot;#,##0"/>
    <numFmt numFmtId="191" formatCode="&quot;₩&quot;#,##0;[Red]&quot;₩&quot;&quot;₩&quot;&quot;₩&quot;&quot;₩&quot;\-#,##0"/>
    <numFmt numFmtId="192" formatCode="_-* #,##0.000_-;\-* #,##0.000_-;_-* &quot;-&quot;_-;_-@_-"/>
    <numFmt numFmtId="193" formatCode="_-* #,##0.00_-;&quot;₩&quot;&quot;₩&quot;\-* #,##0.00_-;_-* &quot;-&quot;??_-;_-@_-"/>
    <numFmt numFmtId="194" formatCode="_-&quot;₩&quot;* #,##0.00_-;&quot;₩&quot;&quot;₩&quot;\-&quot;₩&quot;* #,##0.00_-;_-&quot;₩&quot;* &quot;-&quot;??_-;_-@_-"/>
    <numFmt numFmtId="195" formatCode="&quot;₩&quot;#,##0.00;&quot;₩&quot;&quot;₩&quot;&quot;₩&quot;&quot;₩&quot;\-#,##0.00"/>
  </numFmts>
  <fonts count="54">
    <font>
      <sz val="11"/>
      <color theme="1"/>
      <name val="맑은 고딕"/>
      <family val="2"/>
      <charset val="129"/>
      <scheme val="minor"/>
    </font>
    <font>
      <b/>
      <sz val="16"/>
      <name val="HY울릉도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2"/>
      <name val="¹ÙÅÁÃ¼"/>
      <family val="1"/>
      <charset val="129"/>
    </font>
    <font>
      <sz val="11"/>
      <name val="굴림체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2"/>
      <name val="Arial"/>
      <family val="2"/>
    </font>
    <font>
      <sz val="10"/>
      <name val="FuturaEsec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FuturaEsec"/>
      <family val="1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u/>
      <sz val="12"/>
      <color indexed="36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돋움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9"/>
      <name val="돋움체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065">
    <xf numFmtId="0" fontId="0" fillId="0" borderId="0">
      <alignment vertical="center"/>
    </xf>
    <xf numFmtId="0" fontId="4" fillId="0" borderId="0"/>
    <xf numFmtId="0" fontId="7" fillId="0" borderId="0">
      <alignment vertical="center"/>
    </xf>
    <xf numFmtId="41" fontId="4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9" fillId="0" borderId="0"/>
    <xf numFmtId="0" fontId="10" fillId="0" borderId="0"/>
    <xf numFmtId="0" fontId="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9" fontId="9" fillId="0" borderId="0">
      <protection locked="0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1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10" fillId="0" borderId="0"/>
    <xf numFmtId="0" fontId="4" fillId="0" borderId="0" applyFill="0" applyBorder="0" applyAlignment="0"/>
    <xf numFmtId="0" fontId="15" fillId="0" borderId="0"/>
    <xf numFmtId="0" fontId="9" fillId="0" borderId="0">
      <protection locked="0"/>
    </xf>
    <xf numFmtId="0" fontId="10" fillId="0" borderId="0" applyFont="0" applyFill="0" applyBorder="0" applyAlignment="0" applyProtection="0"/>
    <xf numFmtId="180" fontId="9" fillId="0" borderId="0"/>
    <xf numFmtId="0" fontId="10" fillId="0" borderId="0" applyFont="0" applyFill="0" applyBorder="0" applyAlignment="0" applyProtection="0"/>
    <xf numFmtId="0" fontId="9" fillId="0" borderId="0">
      <protection locked="0"/>
    </xf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9" fillId="0" borderId="0"/>
    <xf numFmtId="0" fontId="16" fillId="0" borderId="0" applyProtection="0"/>
    <xf numFmtId="184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6" fontId="9" fillId="0" borderId="0"/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2" fontId="16" fillId="0" borderId="0" applyProtection="0"/>
    <xf numFmtId="38" fontId="20" fillId="34" borderId="0" applyNumberFormat="0" applyBorder="0" applyAlignment="0" applyProtection="0"/>
    <xf numFmtId="0" fontId="21" fillId="0" borderId="0">
      <alignment horizontal="left"/>
    </xf>
    <xf numFmtId="0" fontId="22" fillId="0" borderId="12" applyNumberFormat="0" applyAlignment="0" applyProtection="0">
      <alignment horizontal="left" vertical="center"/>
    </xf>
    <xf numFmtId="0" fontId="22" fillId="0" borderId="11">
      <alignment horizontal="left" vertical="center"/>
    </xf>
    <xf numFmtId="0" fontId="23" fillId="0" borderId="0" applyProtection="0"/>
    <xf numFmtId="0" fontId="22" fillId="0" borderId="0" applyProtection="0"/>
    <xf numFmtId="0" fontId="24" fillId="0" borderId="0" applyNumberFormat="0" applyFill="0" applyBorder="0" applyAlignment="0" applyProtection="0"/>
    <xf numFmtId="10" fontId="20" fillId="33" borderId="10" applyNumberFormat="0" applyBorder="0" applyAlignment="0" applyProtection="0"/>
    <xf numFmtId="0" fontId="25" fillId="0" borderId="13"/>
    <xf numFmtId="187" fontId="4" fillId="0" borderId="0"/>
    <xf numFmtId="0" fontId="9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>
      <protection locked="0"/>
    </xf>
    <xf numFmtId="10" fontId="10" fillId="0" borderId="0" applyFont="0" applyFill="0" applyBorder="0" applyAlignment="0" applyProtection="0"/>
    <xf numFmtId="10" fontId="16" fillId="0" borderId="0" applyProtection="0"/>
    <xf numFmtId="0" fontId="26" fillId="0" borderId="0"/>
    <xf numFmtId="0" fontId="25" fillId="0" borderId="0"/>
    <xf numFmtId="0" fontId="16" fillId="0" borderId="14" applyProtection="0"/>
    <xf numFmtId="188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0" fontId="28" fillId="6" borderId="4" applyNumberFormat="0" applyAlignment="0" applyProtection="0">
      <alignment vertical="center"/>
    </xf>
    <xf numFmtId="189" fontId="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18" fillId="0" borderId="0">
      <protection locked="0"/>
    </xf>
    <xf numFmtId="3" fontId="14" fillId="0" borderId="15">
      <alignment horizontal="center"/>
    </xf>
    <xf numFmtId="0" fontId="18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9" fontId="3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37" fillId="7" borderId="7" applyNumberFormat="0" applyAlignment="0" applyProtection="0">
      <alignment vertical="center"/>
    </xf>
    <xf numFmtId="190" fontId="38" fillId="0" borderId="0">
      <alignment vertical="center"/>
    </xf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/>
    <xf numFmtId="0" fontId="39" fillId="0" borderId="16"/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4" fontId="18" fillId="0" borderId="0">
      <protection locked="0"/>
    </xf>
    <xf numFmtId="191" fontId="9" fillId="0" borderId="0">
      <protection locked="0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" fillId="0" borderId="0" applyFont="0" applyFill="0" applyBorder="0" applyAlignment="0" applyProtection="0"/>
    <xf numFmtId="192" fontId="49" fillId="0" borderId="10">
      <alignment vertical="center"/>
    </xf>
    <xf numFmtId="0" fontId="9" fillId="0" borderId="0" applyFont="0" applyFill="0" applyBorder="0" applyAlignment="0" applyProtection="0"/>
    <xf numFmtId="193" fontId="9" fillId="0" borderId="0">
      <protection locked="0"/>
    </xf>
    <xf numFmtId="0" fontId="50" fillId="0" borderId="0">
      <alignment vertical="center"/>
    </xf>
    <xf numFmtId="0" fontId="4" fillId="0" borderId="0"/>
    <xf numFmtId="0" fontId="4" fillId="0" borderId="0">
      <alignment vertical="center"/>
    </xf>
    <xf numFmtId="5" fontId="4" fillId="0" borderId="0" applyBorder="0"/>
    <xf numFmtId="0" fontId="18" fillId="0" borderId="17">
      <protection locked="0"/>
    </xf>
    <xf numFmtId="194" fontId="9" fillId="0" borderId="0">
      <protection locked="0"/>
    </xf>
    <xf numFmtId="195" fontId="9" fillId="0" borderId="0">
      <protection locked="0"/>
    </xf>
    <xf numFmtId="41" fontId="53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1" fontId="6" fillId="0" borderId="0" xfId="1" applyNumberFormat="1" applyFont="1" applyAlignment="1">
      <alignment vertical="center"/>
    </xf>
    <xf numFmtId="0" fontId="4" fillId="0" borderId="0" xfId="1" applyAlignment="1">
      <alignment vertical="center"/>
    </xf>
    <xf numFmtId="0" fontId="4" fillId="0" borderId="0" xfId="1" applyFill="1" applyAlignment="1">
      <alignment vertical="center"/>
    </xf>
    <xf numFmtId="0" fontId="4" fillId="0" borderId="0" xfId="1" applyAlignment="1">
      <alignment horizontal="center" vertical="center"/>
    </xf>
    <xf numFmtId="176" fontId="4" fillId="0" borderId="0" xfId="1" applyNumberFormat="1" applyAlignment="1">
      <alignment vertical="center"/>
    </xf>
    <xf numFmtId="0" fontId="4" fillId="0" borderId="0" xfId="1" applyAlignment="1">
      <alignment horizontal="left" vertical="center"/>
    </xf>
    <xf numFmtId="0" fontId="5" fillId="33" borderId="19" xfId="1" applyFont="1" applyFill="1" applyBorder="1" applyAlignment="1">
      <alignment horizontal="center" vertical="center"/>
    </xf>
    <xf numFmtId="176" fontId="5" fillId="33" borderId="22" xfId="1" applyNumberFormat="1" applyFont="1" applyFill="1" applyBorder="1" applyAlignment="1">
      <alignment horizontal="center" vertical="center"/>
    </xf>
    <xf numFmtId="0" fontId="5" fillId="33" borderId="22" xfId="1" applyFont="1" applyFill="1" applyBorder="1" applyAlignment="1">
      <alignment horizontal="center" vertical="center"/>
    </xf>
    <xf numFmtId="0" fontId="51" fillId="0" borderId="21" xfId="1" applyFont="1" applyFill="1" applyBorder="1" applyAlignment="1">
      <alignment horizontal="center" vertical="center"/>
    </xf>
    <xf numFmtId="0" fontId="51" fillId="0" borderId="22" xfId="1" applyFont="1" applyFill="1" applyBorder="1" applyAlignment="1">
      <alignment horizontal="center" vertical="center"/>
    </xf>
    <xf numFmtId="177" fontId="51" fillId="0" borderId="22" xfId="1" applyNumberFormat="1" applyFont="1" applyFill="1" applyBorder="1" applyAlignment="1">
      <alignment horizontal="right" vertical="center"/>
    </xf>
    <xf numFmtId="0" fontId="52" fillId="0" borderId="23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 shrinkToFit="1"/>
    </xf>
    <xf numFmtId="0" fontId="6" fillId="0" borderId="23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6" fillId="35" borderId="22" xfId="1" applyFont="1" applyFill="1" applyBorder="1" applyAlignment="1">
      <alignment horizontal="center" vertical="center"/>
    </xf>
    <xf numFmtId="0" fontId="8" fillId="35" borderId="22" xfId="2" applyFont="1" applyFill="1" applyBorder="1" applyAlignment="1">
      <alignment horizontal="center" vertical="center"/>
    </xf>
    <xf numFmtId="0" fontId="6" fillId="35" borderId="22" xfId="1" applyFont="1" applyFill="1" applyBorder="1" applyAlignment="1">
      <alignment horizontal="center" vertical="center" shrinkToFit="1"/>
    </xf>
    <xf numFmtId="0" fontId="6" fillId="35" borderId="23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35" borderId="25" xfId="1" applyFont="1" applyFill="1" applyBorder="1" applyAlignment="1">
      <alignment horizontal="center" vertical="center"/>
    </xf>
    <xf numFmtId="0" fontId="6" fillId="35" borderId="26" xfId="1" applyFont="1" applyFill="1" applyBorder="1" applyAlignment="1">
      <alignment horizontal="center" vertical="center"/>
    </xf>
    <xf numFmtId="0" fontId="51" fillId="0" borderId="22" xfId="1" applyNumberFormat="1" applyFont="1" applyFill="1" applyBorder="1" applyAlignment="1">
      <alignment horizontal="center" vertical="center"/>
    </xf>
    <xf numFmtId="0" fontId="4" fillId="0" borderId="0" xfId="1" applyNumberFormat="1" applyAlignment="1">
      <alignment horizontal="center" vertical="center"/>
    </xf>
    <xf numFmtId="0" fontId="0" fillId="0" borderId="0" xfId="1" applyFont="1" applyAlignment="1">
      <alignment horizontal="left" vertical="center"/>
    </xf>
    <xf numFmtId="0" fontId="8" fillId="35" borderId="22" xfId="2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/>
    </xf>
    <xf numFmtId="0" fontId="8" fillId="35" borderId="25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41" fontId="8" fillId="35" borderId="22" xfId="2064" applyFont="1" applyFill="1" applyBorder="1" applyAlignment="1">
      <alignment vertical="center"/>
    </xf>
    <xf numFmtId="41" fontId="6" fillId="35" borderId="22" xfId="2064" applyFont="1" applyFill="1" applyBorder="1" applyAlignment="1">
      <alignment horizontal="right" vertical="center"/>
    </xf>
    <xf numFmtId="0" fontId="6" fillId="35" borderId="22" xfId="1" applyFont="1" applyFill="1" applyBorder="1" applyAlignment="1">
      <alignment horizontal="center" vertical="center" wrapText="1" shrinkToFit="1"/>
    </xf>
    <xf numFmtId="41" fontId="8" fillId="0" borderId="22" xfId="2064" applyFont="1" applyFill="1" applyBorder="1" applyAlignment="1">
      <alignment vertical="center"/>
    </xf>
    <xf numFmtId="41" fontId="6" fillId="0" borderId="22" xfId="2064" applyFont="1" applyFill="1" applyBorder="1" applyAlignment="1">
      <alignment horizontal="right" vertical="center"/>
    </xf>
    <xf numFmtId="49" fontId="6" fillId="0" borderId="22" xfId="1" applyNumberFormat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 wrapText="1" shrinkToFit="1"/>
    </xf>
    <xf numFmtId="0" fontId="6" fillId="35" borderId="22" xfId="2" applyFont="1" applyFill="1" applyBorder="1" applyAlignment="1">
      <alignment horizontal="center" vertical="center"/>
    </xf>
    <xf numFmtId="0" fontId="4" fillId="35" borderId="0" xfId="1" applyFill="1" applyAlignment="1">
      <alignment vertical="center"/>
    </xf>
    <xf numFmtId="0" fontId="6" fillId="0" borderId="25" xfId="2" applyFont="1" applyFill="1" applyBorder="1" applyAlignment="1">
      <alignment horizontal="center" vertical="center"/>
    </xf>
    <xf numFmtId="41" fontId="8" fillId="35" borderId="25" xfId="2064" applyFont="1" applyFill="1" applyBorder="1" applyAlignment="1">
      <alignment vertical="center"/>
    </xf>
    <xf numFmtId="41" fontId="6" fillId="35" borderId="25" xfId="2064" applyFont="1" applyFill="1" applyBorder="1" applyAlignment="1">
      <alignment horizontal="right" vertical="center"/>
    </xf>
    <xf numFmtId="0" fontId="6" fillId="35" borderId="25" xfId="1" applyFont="1" applyFill="1" applyBorder="1" applyAlignment="1">
      <alignment horizontal="center" vertical="center" wrapText="1" shrinkToFit="1"/>
    </xf>
    <xf numFmtId="0" fontId="1" fillId="0" borderId="13" xfId="1" applyFont="1" applyBorder="1" applyAlignment="1">
      <alignment horizontal="center" vertical="center"/>
    </xf>
    <xf numFmtId="0" fontId="5" fillId="33" borderId="18" xfId="1" applyFont="1" applyFill="1" applyBorder="1" applyAlignment="1">
      <alignment horizontal="center" vertical="center"/>
    </xf>
    <xf numFmtId="0" fontId="4" fillId="0" borderId="21" xfId="1" applyBorder="1"/>
    <xf numFmtId="0" fontId="5" fillId="33" borderId="19" xfId="1" applyFont="1" applyFill="1" applyBorder="1" applyAlignment="1">
      <alignment horizontal="center" vertical="center"/>
    </xf>
    <xf numFmtId="0" fontId="4" fillId="0" borderId="22" xfId="1" applyBorder="1"/>
    <xf numFmtId="0" fontId="5" fillId="33" borderId="19" xfId="1" applyNumberFormat="1" applyFont="1" applyFill="1" applyBorder="1" applyAlignment="1">
      <alignment horizontal="center" vertical="center"/>
    </xf>
    <xf numFmtId="0" fontId="4" fillId="0" borderId="22" xfId="1" applyNumberFormat="1" applyBorder="1" applyAlignment="1">
      <alignment horizontal="center"/>
    </xf>
    <xf numFmtId="0" fontId="5" fillId="33" borderId="22" xfId="1" applyFont="1" applyFill="1" applyBorder="1" applyAlignment="1">
      <alignment horizontal="center" vertical="center"/>
    </xf>
    <xf numFmtId="0" fontId="5" fillId="33" borderId="20" xfId="1" applyFont="1" applyFill="1" applyBorder="1" applyAlignment="1">
      <alignment horizontal="center" vertical="center"/>
    </xf>
    <xf numFmtId="0" fontId="4" fillId="0" borderId="23" xfId="1" applyBorder="1"/>
    <xf numFmtId="0" fontId="8" fillId="0" borderId="22" xfId="2" applyFont="1" applyFill="1" applyBorder="1" applyAlignment="1">
      <alignment horizontal="center" vertical="center" wrapText="1"/>
    </xf>
  </cellXfs>
  <cellStyles count="2065">
    <cellStyle name="??&amp;O?&amp;H?_x0008__x000f__x0007_?_x0007__x0001__x0001_" xfId="6"/>
    <cellStyle name="??&amp;O?&amp;H?_x0008_??_x0007__x0001__x0001_" xfId="7"/>
    <cellStyle name="?W?_laroux" xfId="8"/>
    <cellStyle name="_문의 예산서" xfId="9"/>
    <cellStyle name="’E‰Y [0.00]_laroux" xfId="10"/>
    <cellStyle name="’E‰Y_laroux" xfId="11"/>
    <cellStyle name="20% - 강조색1 10 2" xfId="12"/>
    <cellStyle name="20% - 강조색1 10 3" xfId="13"/>
    <cellStyle name="20% - 강조색1 10 4" xfId="14"/>
    <cellStyle name="20% - 강조색1 10 5" xfId="15"/>
    <cellStyle name="20% - 강조색1 11 2" xfId="16"/>
    <cellStyle name="20% - 강조색1 11 3" xfId="17"/>
    <cellStyle name="20% - 강조색1 11 4" xfId="18"/>
    <cellStyle name="20% - 강조색1 11 5" xfId="19"/>
    <cellStyle name="20% - 강조색1 12 2" xfId="20"/>
    <cellStyle name="20% - 강조색1 12 3" xfId="21"/>
    <cellStyle name="20% - 강조색1 12 4" xfId="22"/>
    <cellStyle name="20% - 강조색1 12 5" xfId="23"/>
    <cellStyle name="20% - 강조색1 13 2" xfId="24"/>
    <cellStyle name="20% - 강조색1 13 3" xfId="25"/>
    <cellStyle name="20% - 강조색1 13 4" xfId="26"/>
    <cellStyle name="20% - 강조색1 13 5" xfId="27"/>
    <cellStyle name="20% - 강조색1 2 2" xfId="28"/>
    <cellStyle name="20% - 강조색1 2 3" xfId="29"/>
    <cellStyle name="20% - 강조색1 2 4" xfId="30"/>
    <cellStyle name="20% - 강조색1 2 5" xfId="31"/>
    <cellStyle name="20% - 강조색1 3 2" xfId="32"/>
    <cellStyle name="20% - 강조색1 3 3" xfId="33"/>
    <cellStyle name="20% - 강조색1 3 4" xfId="34"/>
    <cellStyle name="20% - 강조색1 3 5" xfId="35"/>
    <cellStyle name="20% - 강조색1 4 2" xfId="36"/>
    <cellStyle name="20% - 강조색1 4 3" xfId="37"/>
    <cellStyle name="20% - 강조색1 4 4" xfId="38"/>
    <cellStyle name="20% - 강조색1 4 5" xfId="39"/>
    <cellStyle name="20% - 강조색1 5 2" xfId="40"/>
    <cellStyle name="20% - 강조색1 5 3" xfId="41"/>
    <cellStyle name="20% - 강조색1 5 4" xfId="42"/>
    <cellStyle name="20% - 강조색1 5 5" xfId="43"/>
    <cellStyle name="20% - 강조색1 6 2" xfId="44"/>
    <cellStyle name="20% - 강조색1 6 3" xfId="45"/>
    <cellStyle name="20% - 강조색1 6 4" xfId="46"/>
    <cellStyle name="20% - 강조색1 6 5" xfId="47"/>
    <cellStyle name="20% - 강조색1 7 2" xfId="48"/>
    <cellStyle name="20% - 강조색1 7 3" xfId="49"/>
    <cellStyle name="20% - 강조색1 7 4" xfId="50"/>
    <cellStyle name="20% - 강조색1 7 5" xfId="51"/>
    <cellStyle name="20% - 강조색1 8 2" xfId="52"/>
    <cellStyle name="20% - 강조색1 8 3" xfId="53"/>
    <cellStyle name="20% - 강조색1 8 4" xfId="54"/>
    <cellStyle name="20% - 강조색1 8 5" xfId="55"/>
    <cellStyle name="20% - 강조색1 9 2" xfId="56"/>
    <cellStyle name="20% - 강조색1 9 3" xfId="57"/>
    <cellStyle name="20% - 강조색1 9 4" xfId="58"/>
    <cellStyle name="20% - 강조색1 9 5" xfId="59"/>
    <cellStyle name="20% - 강조색2 10 2" xfId="60"/>
    <cellStyle name="20% - 강조색2 10 3" xfId="61"/>
    <cellStyle name="20% - 강조색2 10 4" xfId="62"/>
    <cellStyle name="20% - 강조색2 10 5" xfId="63"/>
    <cellStyle name="20% - 강조색2 11 2" xfId="64"/>
    <cellStyle name="20% - 강조색2 11 3" xfId="65"/>
    <cellStyle name="20% - 강조색2 11 4" xfId="66"/>
    <cellStyle name="20% - 강조색2 11 5" xfId="67"/>
    <cellStyle name="20% - 강조색2 12 2" xfId="68"/>
    <cellStyle name="20% - 강조색2 12 3" xfId="69"/>
    <cellStyle name="20% - 강조색2 12 4" xfId="70"/>
    <cellStyle name="20% - 강조색2 12 5" xfId="71"/>
    <cellStyle name="20% - 강조색2 13 2" xfId="72"/>
    <cellStyle name="20% - 강조색2 13 3" xfId="73"/>
    <cellStyle name="20% - 강조색2 13 4" xfId="74"/>
    <cellStyle name="20% - 강조색2 13 5" xfId="75"/>
    <cellStyle name="20% - 강조색2 2 2" xfId="76"/>
    <cellStyle name="20% - 강조색2 2 3" xfId="77"/>
    <cellStyle name="20% - 강조색2 2 4" xfId="78"/>
    <cellStyle name="20% - 강조색2 2 5" xfId="79"/>
    <cellStyle name="20% - 강조색2 3 2" xfId="80"/>
    <cellStyle name="20% - 강조색2 3 3" xfId="81"/>
    <cellStyle name="20% - 강조색2 3 4" xfId="82"/>
    <cellStyle name="20% - 강조색2 3 5" xfId="83"/>
    <cellStyle name="20% - 강조색2 4 2" xfId="84"/>
    <cellStyle name="20% - 강조색2 4 3" xfId="85"/>
    <cellStyle name="20% - 강조색2 4 4" xfId="86"/>
    <cellStyle name="20% - 강조색2 4 5" xfId="87"/>
    <cellStyle name="20% - 강조색2 5 2" xfId="88"/>
    <cellStyle name="20% - 강조색2 5 3" xfId="89"/>
    <cellStyle name="20% - 강조색2 5 4" xfId="90"/>
    <cellStyle name="20% - 강조색2 5 5" xfId="91"/>
    <cellStyle name="20% - 강조색2 6 2" xfId="92"/>
    <cellStyle name="20% - 강조색2 6 3" xfId="93"/>
    <cellStyle name="20% - 강조색2 6 4" xfId="94"/>
    <cellStyle name="20% - 강조색2 6 5" xfId="95"/>
    <cellStyle name="20% - 강조색2 7 2" xfId="96"/>
    <cellStyle name="20% - 강조색2 7 3" xfId="97"/>
    <cellStyle name="20% - 강조색2 7 4" xfId="98"/>
    <cellStyle name="20% - 강조색2 7 5" xfId="99"/>
    <cellStyle name="20% - 강조색2 8 2" xfId="100"/>
    <cellStyle name="20% - 강조색2 8 3" xfId="101"/>
    <cellStyle name="20% - 강조색2 8 4" xfId="102"/>
    <cellStyle name="20% - 강조색2 8 5" xfId="103"/>
    <cellStyle name="20% - 강조색2 9 2" xfId="104"/>
    <cellStyle name="20% - 강조색2 9 3" xfId="105"/>
    <cellStyle name="20% - 강조색2 9 4" xfId="106"/>
    <cellStyle name="20% - 강조색2 9 5" xfId="107"/>
    <cellStyle name="20% - 강조색3 10 2" xfId="108"/>
    <cellStyle name="20% - 강조색3 10 3" xfId="109"/>
    <cellStyle name="20% - 강조색3 10 4" xfId="110"/>
    <cellStyle name="20% - 강조색3 10 5" xfId="111"/>
    <cellStyle name="20% - 강조색3 11 2" xfId="112"/>
    <cellStyle name="20% - 강조색3 11 3" xfId="113"/>
    <cellStyle name="20% - 강조색3 11 4" xfId="114"/>
    <cellStyle name="20% - 강조색3 11 5" xfId="115"/>
    <cellStyle name="20% - 강조색3 12 2" xfId="116"/>
    <cellStyle name="20% - 강조색3 12 3" xfId="117"/>
    <cellStyle name="20% - 강조색3 12 4" xfId="118"/>
    <cellStyle name="20% - 강조색3 12 5" xfId="119"/>
    <cellStyle name="20% - 강조색3 13 2" xfId="120"/>
    <cellStyle name="20% - 강조색3 13 3" xfId="121"/>
    <cellStyle name="20% - 강조색3 13 4" xfId="122"/>
    <cellStyle name="20% - 강조색3 13 5" xfId="123"/>
    <cellStyle name="20% - 강조색3 2 2" xfId="124"/>
    <cellStyle name="20% - 강조색3 2 3" xfId="125"/>
    <cellStyle name="20% - 강조색3 2 4" xfId="126"/>
    <cellStyle name="20% - 강조색3 2 5" xfId="127"/>
    <cellStyle name="20% - 강조색3 3 2" xfId="128"/>
    <cellStyle name="20% - 강조색3 3 3" xfId="129"/>
    <cellStyle name="20% - 강조색3 3 4" xfId="130"/>
    <cellStyle name="20% - 강조색3 3 5" xfId="131"/>
    <cellStyle name="20% - 강조색3 4 2" xfId="132"/>
    <cellStyle name="20% - 강조색3 4 3" xfId="133"/>
    <cellStyle name="20% - 강조색3 4 4" xfId="134"/>
    <cellStyle name="20% - 강조색3 4 5" xfId="135"/>
    <cellStyle name="20% - 강조색3 5 2" xfId="136"/>
    <cellStyle name="20% - 강조색3 5 3" xfId="137"/>
    <cellStyle name="20% - 강조색3 5 4" xfId="138"/>
    <cellStyle name="20% - 강조색3 5 5" xfId="139"/>
    <cellStyle name="20% - 강조색3 6 2" xfId="140"/>
    <cellStyle name="20% - 강조색3 6 3" xfId="141"/>
    <cellStyle name="20% - 강조색3 6 4" xfId="142"/>
    <cellStyle name="20% - 강조색3 6 5" xfId="143"/>
    <cellStyle name="20% - 강조색3 7 2" xfId="144"/>
    <cellStyle name="20% - 강조색3 7 3" xfId="145"/>
    <cellStyle name="20% - 강조색3 7 4" xfId="146"/>
    <cellStyle name="20% - 강조색3 7 5" xfId="147"/>
    <cellStyle name="20% - 강조색3 8 2" xfId="148"/>
    <cellStyle name="20% - 강조색3 8 3" xfId="149"/>
    <cellStyle name="20% - 강조색3 8 4" xfId="150"/>
    <cellStyle name="20% - 강조색3 8 5" xfId="151"/>
    <cellStyle name="20% - 강조색3 9 2" xfId="152"/>
    <cellStyle name="20% - 강조색3 9 3" xfId="153"/>
    <cellStyle name="20% - 강조색3 9 4" xfId="154"/>
    <cellStyle name="20% - 강조색3 9 5" xfId="155"/>
    <cellStyle name="20% - 강조색4 10 2" xfId="156"/>
    <cellStyle name="20% - 강조색4 10 3" xfId="157"/>
    <cellStyle name="20% - 강조색4 10 4" xfId="158"/>
    <cellStyle name="20% - 강조색4 10 5" xfId="159"/>
    <cellStyle name="20% - 강조색4 11 2" xfId="160"/>
    <cellStyle name="20% - 강조색4 11 3" xfId="161"/>
    <cellStyle name="20% - 강조색4 11 4" xfId="162"/>
    <cellStyle name="20% - 강조색4 11 5" xfId="163"/>
    <cellStyle name="20% - 강조색4 12 2" xfId="164"/>
    <cellStyle name="20% - 강조색4 12 3" xfId="165"/>
    <cellStyle name="20% - 강조색4 12 4" xfId="166"/>
    <cellStyle name="20% - 강조색4 12 5" xfId="167"/>
    <cellStyle name="20% - 강조색4 13 2" xfId="168"/>
    <cellStyle name="20% - 강조색4 13 3" xfId="169"/>
    <cellStyle name="20% - 강조색4 13 4" xfId="170"/>
    <cellStyle name="20% - 강조색4 13 5" xfId="171"/>
    <cellStyle name="20% - 강조색4 2 2" xfId="172"/>
    <cellStyle name="20% - 강조색4 2 3" xfId="173"/>
    <cellStyle name="20% - 강조색4 2 4" xfId="174"/>
    <cellStyle name="20% - 강조색4 2 5" xfId="175"/>
    <cellStyle name="20% - 강조색4 3 2" xfId="176"/>
    <cellStyle name="20% - 강조색4 3 3" xfId="177"/>
    <cellStyle name="20% - 강조색4 3 4" xfId="178"/>
    <cellStyle name="20% - 강조색4 3 5" xfId="179"/>
    <cellStyle name="20% - 강조색4 4 2" xfId="180"/>
    <cellStyle name="20% - 강조색4 4 3" xfId="181"/>
    <cellStyle name="20% - 강조색4 4 4" xfId="182"/>
    <cellStyle name="20% - 강조색4 4 5" xfId="183"/>
    <cellStyle name="20% - 강조색4 5 2" xfId="184"/>
    <cellStyle name="20% - 강조색4 5 3" xfId="185"/>
    <cellStyle name="20% - 강조색4 5 4" xfId="186"/>
    <cellStyle name="20% - 강조색4 5 5" xfId="187"/>
    <cellStyle name="20% - 강조색4 6 2" xfId="188"/>
    <cellStyle name="20% - 강조색4 6 3" xfId="189"/>
    <cellStyle name="20% - 강조색4 6 4" xfId="190"/>
    <cellStyle name="20% - 강조색4 6 5" xfId="191"/>
    <cellStyle name="20% - 강조색4 7 2" xfId="192"/>
    <cellStyle name="20% - 강조색4 7 3" xfId="193"/>
    <cellStyle name="20% - 강조색4 7 4" xfId="194"/>
    <cellStyle name="20% - 강조색4 7 5" xfId="195"/>
    <cellStyle name="20% - 강조색4 8 2" xfId="196"/>
    <cellStyle name="20% - 강조색4 8 3" xfId="197"/>
    <cellStyle name="20% - 강조색4 8 4" xfId="198"/>
    <cellStyle name="20% - 강조색4 8 5" xfId="199"/>
    <cellStyle name="20% - 강조색4 9 2" xfId="200"/>
    <cellStyle name="20% - 강조색4 9 3" xfId="201"/>
    <cellStyle name="20% - 강조색4 9 4" xfId="202"/>
    <cellStyle name="20% - 강조색4 9 5" xfId="203"/>
    <cellStyle name="20% - 강조색5 10 2" xfId="204"/>
    <cellStyle name="20% - 강조색5 10 3" xfId="205"/>
    <cellStyle name="20% - 강조색5 10 4" xfId="206"/>
    <cellStyle name="20% - 강조색5 10 5" xfId="207"/>
    <cellStyle name="20% - 강조색5 11 2" xfId="208"/>
    <cellStyle name="20% - 강조색5 11 3" xfId="209"/>
    <cellStyle name="20% - 강조색5 11 4" xfId="210"/>
    <cellStyle name="20% - 강조색5 11 5" xfId="211"/>
    <cellStyle name="20% - 강조색5 12 2" xfId="212"/>
    <cellStyle name="20% - 강조색5 12 3" xfId="213"/>
    <cellStyle name="20% - 강조색5 12 4" xfId="214"/>
    <cellStyle name="20% - 강조색5 12 5" xfId="215"/>
    <cellStyle name="20% - 강조색5 13 2" xfId="216"/>
    <cellStyle name="20% - 강조색5 13 3" xfId="217"/>
    <cellStyle name="20% - 강조색5 13 4" xfId="218"/>
    <cellStyle name="20% - 강조색5 13 5" xfId="219"/>
    <cellStyle name="20% - 강조색5 2 2" xfId="220"/>
    <cellStyle name="20% - 강조색5 2 3" xfId="221"/>
    <cellStyle name="20% - 강조색5 2 4" xfId="222"/>
    <cellStyle name="20% - 강조색5 2 5" xfId="223"/>
    <cellStyle name="20% - 강조색5 3 2" xfId="224"/>
    <cellStyle name="20% - 강조색5 3 3" xfId="225"/>
    <cellStyle name="20% - 강조색5 3 4" xfId="226"/>
    <cellStyle name="20% - 강조색5 3 5" xfId="227"/>
    <cellStyle name="20% - 강조색5 4 2" xfId="228"/>
    <cellStyle name="20% - 강조색5 4 3" xfId="229"/>
    <cellStyle name="20% - 강조색5 4 4" xfId="230"/>
    <cellStyle name="20% - 강조색5 4 5" xfId="231"/>
    <cellStyle name="20% - 강조색5 5 2" xfId="232"/>
    <cellStyle name="20% - 강조색5 5 3" xfId="233"/>
    <cellStyle name="20% - 강조색5 5 4" xfId="234"/>
    <cellStyle name="20% - 강조색5 5 5" xfId="235"/>
    <cellStyle name="20% - 강조색5 6 2" xfId="236"/>
    <cellStyle name="20% - 강조색5 6 3" xfId="237"/>
    <cellStyle name="20% - 강조색5 6 4" xfId="238"/>
    <cellStyle name="20% - 강조색5 6 5" xfId="239"/>
    <cellStyle name="20% - 강조색5 7 2" xfId="240"/>
    <cellStyle name="20% - 강조색5 7 3" xfId="241"/>
    <cellStyle name="20% - 강조색5 7 4" xfId="242"/>
    <cellStyle name="20% - 강조색5 7 5" xfId="243"/>
    <cellStyle name="20% - 강조색5 8 2" xfId="244"/>
    <cellStyle name="20% - 강조색5 8 3" xfId="245"/>
    <cellStyle name="20% - 강조색5 8 4" xfId="246"/>
    <cellStyle name="20% - 강조색5 8 5" xfId="247"/>
    <cellStyle name="20% - 강조색5 9 2" xfId="248"/>
    <cellStyle name="20% - 강조색5 9 3" xfId="249"/>
    <cellStyle name="20% - 강조색5 9 4" xfId="250"/>
    <cellStyle name="20% - 강조색5 9 5" xfId="251"/>
    <cellStyle name="20% - 강조색6 10 2" xfId="252"/>
    <cellStyle name="20% - 강조색6 10 3" xfId="253"/>
    <cellStyle name="20% - 강조색6 10 4" xfId="254"/>
    <cellStyle name="20% - 강조색6 10 5" xfId="255"/>
    <cellStyle name="20% - 강조색6 11 2" xfId="256"/>
    <cellStyle name="20% - 강조색6 11 3" xfId="257"/>
    <cellStyle name="20% - 강조색6 11 4" xfId="258"/>
    <cellStyle name="20% - 강조색6 11 5" xfId="259"/>
    <cellStyle name="20% - 강조색6 12 2" xfId="260"/>
    <cellStyle name="20% - 강조색6 12 3" xfId="261"/>
    <cellStyle name="20% - 강조색6 12 4" xfId="262"/>
    <cellStyle name="20% - 강조색6 12 5" xfId="263"/>
    <cellStyle name="20% - 강조색6 13 2" xfId="264"/>
    <cellStyle name="20% - 강조색6 13 3" xfId="265"/>
    <cellStyle name="20% - 강조색6 13 4" xfId="266"/>
    <cellStyle name="20% - 강조색6 13 5" xfId="267"/>
    <cellStyle name="20% - 강조색6 2 2" xfId="268"/>
    <cellStyle name="20% - 강조색6 2 3" xfId="269"/>
    <cellStyle name="20% - 강조색6 2 4" xfId="270"/>
    <cellStyle name="20% - 강조색6 2 5" xfId="271"/>
    <cellStyle name="20% - 강조색6 3 2" xfId="272"/>
    <cellStyle name="20% - 강조색6 3 3" xfId="273"/>
    <cellStyle name="20% - 강조색6 3 4" xfId="274"/>
    <cellStyle name="20% - 강조색6 3 5" xfId="275"/>
    <cellStyle name="20% - 강조색6 4 2" xfId="276"/>
    <cellStyle name="20% - 강조색6 4 3" xfId="277"/>
    <cellStyle name="20% - 강조색6 4 4" xfId="278"/>
    <cellStyle name="20% - 강조색6 4 5" xfId="279"/>
    <cellStyle name="20% - 강조색6 5 2" xfId="280"/>
    <cellStyle name="20% - 강조색6 5 3" xfId="281"/>
    <cellStyle name="20% - 강조색6 5 4" xfId="282"/>
    <cellStyle name="20% - 강조색6 5 5" xfId="283"/>
    <cellStyle name="20% - 강조색6 6 2" xfId="284"/>
    <cellStyle name="20% - 강조색6 6 3" xfId="285"/>
    <cellStyle name="20% - 강조색6 6 4" xfId="286"/>
    <cellStyle name="20% - 강조색6 6 5" xfId="287"/>
    <cellStyle name="20% - 강조색6 7 2" xfId="288"/>
    <cellStyle name="20% - 강조색6 7 3" xfId="289"/>
    <cellStyle name="20% - 강조색6 7 4" xfId="290"/>
    <cellStyle name="20% - 강조색6 7 5" xfId="291"/>
    <cellStyle name="20% - 강조색6 8 2" xfId="292"/>
    <cellStyle name="20% - 강조색6 8 3" xfId="293"/>
    <cellStyle name="20% - 강조색6 8 4" xfId="294"/>
    <cellStyle name="20% - 강조색6 8 5" xfId="295"/>
    <cellStyle name="20% - 강조색6 9 2" xfId="296"/>
    <cellStyle name="20% - 강조색6 9 3" xfId="297"/>
    <cellStyle name="20% - 강조색6 9 4" xfId="298"/>
    <cellStyle name="20% - 강조색6 9 5" xfId="299"/>
    <cellStyle name="40% - 강조색1 10 2" xfId="300"/>
    <cellStyle name="40% - 강조색1 10 3" xfId="301"/>
    <cellStyle name="40% - 강조색1 10 4" xfId="302"/>
    <cellStyle name="40% - 강조색1 10 5" xfId="303"/>
    <cellStyle name="40% - 강조색1 11 2" xfId="304"/>
    <cellStyle name="40% - 강조색1 11 3" xfId="305"/>
    <cellStyle name="40% - 강조색1 11 4" xfId="306"/>
    <cellStyle name="40% - 강조색1 11 5" xfId="307"/>
    <cellStyle name="40% - 강조색1 12 2" xfId="308"/>
    <cellStyle name="40% - 강조색1 12 3" xfId="309"/>
    <cellStyle name="40% - 강조색1 12 4" xfId="310"/>
    <cellStyle name="40% - 강조색1 12 5" xfId="311"/>
    <cellStyle name="40% - 강조색1 13 2" xfId="312"/>
    <cellStyle name="40% - 강조색1 13 3" xfId="313"/>
    <cellStyle name="40% - 강조색1 13 4" xfId="314"/>
    <cellStyle name="40% - 강조색1 13 5" xfId="315"/>
    <cellStyle name="40% - 강조색1 2 2" xfId="316"/>
    <cellStyle name="40% - 강조색1 2 3" xfId="317"/>
    <cellStyle name="40% - 강조색1 2 4" xfId="318"/>
    <cellStyle name="40% - 강조색1 2 5" xfId="319"/>
    <cellStyle name="40% - 강조색1 3 2" xfId="320"/>
    <cellStyle name="40% - 강조색1 3 3" xfId="321"/>
    <cellStyle name="40% - 강조색1 3 4" xfId="322"/>
    <cellStyle name="40% - 강조색1 3 5" xfId="323"/>
    <cellStyle name="40% - 강조색1 4 2" xfId="324"/>
    <cellStyle name="40% - 강조색1 4 3" xfId="325"/>
    <cellStyle name="40% - 강조색1 4 4" xfId="326"/>
    <cellStyle name="40% - 강조색1 4 5" xfId="327"/>
    <cellStyle name="40% - 강조색1 5 2" xfId="328"/>
    <cellStyle name="40% - 강조색1 5 3" xfId="329"/>
    <cellStyle name="40% - 강조색1 5 4" xfId="330"/>
    <cellStyle name="40% - 강조색1 5 5" xfId="331"/>
    <cellStyle name="40% - 강조색1 6 2" xfId="332"/>
    <cellStyle name="40% - 강조색1 6 3" xfId="333"/>
    <cellStyle name="40% - 강조색1 6 4" xfId="334"/>
    <cellStyle name="40% - 강조색1 6 5" xfId="335"/>
    <cellStyle name="40% - 강조색1 7 2" xfId="336"/>
    <cellStyle name="40% - 강조색1 7 3" xfId="337"/>
    <cellStyle name="40% - 강조색1 7 4" xfId="338"/>
    <cellStyle name="40% - 강조색1 7 5" xfId="339"/>
    <cellStyle name="40% - 강조색1 8 2" xfId="340"/>
    <cellStyle name="40% - 강조색1 8 3" xfId="341"/>
    <cellStyle name="40% - 강조색1 8 4" xfId="342"/>
    <cellStyle name="40% - 강조색1 8 5" xfId="343"/>
    <cellStyle name="40% - 강조색1 9 2" xfId="344"/>
    <cellStyle name="40% - 강조색1 9 3" xfId="345"/>
    <cellStyle name="40% - 강조색1 9 4" xfId="346"/>
    <cellStyle name="40% - 강조색1 9 5" xfId="347"/>
    <cellStyle name="40% - 강조색2 10 2" xfId="348"/>
    <cellStyle name="40% - 강조색2 10 3" xfId="349"/>
    <cellStyle name="40% - 강조색2 10 4" xfId="350"/>
    <cellStyle name="40% - 강조색2 10 5" xfId="351"/>
    <cellStyle name="40% - 강조색2 11 2" xfId="352"/>
    <cellStyle name="40% - 강조색2 11 3" xfId="353"/>
    <cellStyle name="40% - 강조색2 11 4" xfId="354"/>
    <cellStyle name="40% - 강조색2 11 5" xfId="355"/>
    <cellStyle name="40% - 강조색2 12 2" xfId="356"/>
    <cellStyle name="40% - 강조색2 12 3" xfId="357"/>
    <cellStyle name="40% - 강조색2 12 4" xfId="358"/>
    <cellStyle name="40% - 강조색2 12 5" xfId="359"/>
    <cellStyle name="40% - 강조색2 13 2" xfId="360"/>
    <cellStyle name="40% - 강조색2 13 3" xfId="361"/>
    <cellStyle name="40% - 강조색2 13 4" xfId="362"/>
    <cellStyle name="40% - 강조색2 13 5" xfId="363"/>
    <cellStyle name="40% - 강조색2 2 2" xfId="364"/>
    <cellStyle name="40% - 강조색2 2 3" xfId="365"/>
    <cellStyle name="40% - 강조색2 2 4" xfId="366"/>
    <cellStyle name="40% - 강조색2 2 5" xfId="367"/>
    <cellStyle name="40% - 강조색2 3 2" xfId="368"/>
    <cellStyle name="40% - 강조색2 3 3" xfId="369"/>
    <cellStyle name="40% - 강조색2 3 4" xfId="370"/>
    <cellStyle name="40% - 강조색2 3 5" xfId="371"/>
    <cellStyle name="40% - 강조색2 4 2" xfId="372"/>
    <cellStyle name="40% - 강조색2 4 3" xfId="373"/>
    <cellStyle name="40% - 강조색2 4 4" xfId="374"/>
    <cellStyle name="40% - 강조색2 4 5" xfId="375"/>
    <cellStyle name="40% - 강조색2 5 2" xfId="376"/>
    <cellStyle name="40% - 강조색2 5 3" xfId="377"/>
    <cellStyle name="40% - 강조색2 5 4" xfId="378"/>
    <cellStyle name="40% - 강조색2 5 5" xfId="379"/>
    <cellStyle name="40% - 강조색2 6 2" xfId="380"/>
    <cellStyle name="40% - 강조색2 6 3" xfId="381"/>
    <cellStyle name="40% - 강조색2 6 4" xfId="382"/>
    <cellStyle name="40% - 강조색2 6 5" xfId="383"/>
    <cellStyle name="40% - 강조색2 7 2" xfId="384"/>
    <cellStyle name="40% - 강조색2 7 3" xfId="385"/>
    <cellStyle name="40% - 강조색2 7 4" xfId="386"/>
    <cellStyle name="40% - 강조색2 7 5" xfId="387"/>
    <cellStyle name="40% - 강조색2 8 2" xfId="388"/>
    <cellStyle name="40% - 강조색2 8 3" xfId="389"/>
    <cellStyle name="40% - 강조색2 8 4" xfId="390"/>
    <cellStyle name="40% - 강조색2 8 5" xfId="391"/>
    <cellStyle name="40% - 강조색2 9 2" xfId="392"/>
    <cellStyle name="40% - 강조색2 9 3" xfId="393"/>
    <cellStyle name="40% - 강조색2 9 4" xfId="394"/>
    <cellStyle name="40% - 강조색2 9 5" xfId="395"/>
    <cellStyle name="40% - 강조색3 10 2" xfId="396"/>
    <cellStyle name="40% - 강조색3 10 3" xfId="397"/>
    <cellStyle name="40% - 강조색3 10 4" xfId="398"/>
    <cellStyle name="40% - 강조색3 10 5" xfId="399"/>
    <cellStyle name="40% - 강조색3 11 2" xfId="400"/>
    <cellStyle name="40% - 강조색3 11 3" xfId="401"/>
    <cellStyle name="40% - 강조색3 11 4" xfId="402"/>
    <cellStyle name="40% - 강조색3 11 5" xfId="403"/>
    <cellStyle name="40% - 강조색3 12 2" xfId="404"/>
    <cellStyle name="40% - 강조색3 12 3" xfId="405"/>
    <cellStyle name="40% - 강조색3 12 4" xfId="406"/>
    <cellStyle name="40% - 강조색3 12 5" xfId="407"/>
    <cellStyle name="40% - 강조색3 13 2" xfId="408"/>
    <cellStyle name="40% - 강조색3 13 3" xfId="409"/>
    <cellStyle name="40% - 강조색3 13 4" xfId="410"/>
    <cellStyle name="40% - 강조색3 13 5" xfId="411"/>
    <cellStyle name="40% - 강조색3 2 2" xfId="412"/>
    <cellStyle name="40% - 강조색3 2 3" xfId="413"/>
    <cellStyle name="40% - 강조색3 2 4" xfId="414"/>
    <cellStyle name="40% - 강조색3 2 5" xfId="415"/>
    <cellStyle name="40% - 강조색3 3 2" xfId="416"/>
    <cellStyle name="40% - 강조색3 3 3" xfId="417"/>
    <cellStyle name="40% - 강조색3 3 4" xfId="418"/>
    <cellStyle name="40% - 강조색3 3 5" xfId="419"/>
    <cellStyle name="40% - 강조색3 4 2" xfId="420"/>
    <cellStyle name="40% - 강조색3 4 3" xfId="421"/>
    <cellStyle name="40% - 강조색3 4 4" xfId="422"/>
    <cellStyle name="40% - 강조색3 4 5" xfId="423"/>
    <cellStyle name="40% - 강조색3 5 2" xfId="424"/>
    <cellStyle name="40% - 강조색3 5 3" xfId="425"/>
    <cellStyle name="40% - 강조색3 5 4" xfId="426"/>
    <cellStyle name="40% - 강조색3 5 5" xfId="427"/>
    <cellStyle name="40% - 강조색3 6 2" xfId="428"/>
    <cellStyle name="40% - 강조색3 6 3" xfId="429"/>
    <cellStyle name="40% - 강조색3 6 4" xfId="430"/>
    <cellStyle name="40% - 강조색3 6 5" xfId="431"/>
    <cellStyle name="40% - 강조색3 7 2" xfId="432"/>
    <cellStyle name="40% - 강조색3 7 3" xfId="433"/>
    <cellStyle name="40% - 강조색3 7 4" xfId="434"/>
    <cellStyle name="40% - 강조색3 7 5" xfId="435"/>
    <cellStyle name="40% - 강조색3 8 2" xfId="436"/>
    <cellStyle name="40% - 강조색3 8 3" xfId="437"/>
    <cellStyle name="40% - 강조색3 8 4" xfId="438"/>
    <cellStyle name="40% - 강조색3 8 5" xfId="439"/>
    <cellStyle name="40% - 강조색3 9 2" xfId="440"/>
    <cellStyle name="40% - 강조색3 9 3" xfId="441"/>
    <cellStyle name="40% - 강조색3 9 4" xfId="442"/>
    <cellStyle name="40% - 강조색3 9 5" xfId="443"/>
    <cellStyle name="40% - 강조색4 10 2" xfId="444"/>
    <cellStyle name="40% - 강조색4 10 3" xfId="445"/>
    <cellStyle name="40% - 강조색4 10 4" xfId="446"/>
    <cellStyle name="40% - 강조색4 10 5" xfId="447"/>
    <cellStyle name="40% - 강조색4 11 2" xfId="448"/>
    <cellStyle name="40% - 강조색4 11 3" xfId="449"/>
    <cellStyle name="40% - 강조색4 11 4" xfId="450"/>
    <cellStyle name="40% - 강조색4 11 5" xfId="451"/>
    <cellStyle name="40% - 강조색4 12 2" xfId="452"/>
    <cellStyle name="40% - 강조색4 12 3" xfId="453"/>
    <cellStyle name="40% - 강조색4 12 4" xfId="454"/>
    <cellStyle name="40% - 강조색4 12 5" xfId="455"/>
    <cellStyle name="40% - 강조색4 13 2" xfId="456"/>
    <cellStyle name="40% - 강조색4 13 3" xfId="457"/>
    <cellStyle name="40% - 강조색4 13 4" xfId="458"/>
    <cellStyle name="40% - 강조색4 13 5" xfId="459"/>
    <cellStyle name="40% - 강조색4 2 2" xfId="460"/>
    <cellStyle name="40% - 강조색4 2 3" xfId="461"/>
    <cellStyle name="40% - 강조색4 2 4" xfId="462"/>
    <cellStyle name="40% - 강조색4 2 5" xfId="463"/>
    <cellStyle name="40% - 강조색4 3 2" xfId="464"/>
    <cellStyle name="40% - 강조색4 3 3" xfId="465"/>
    <cellStyle name="40% - 강조색4 3 4" xfId="466"/>
    <cellStyle name="40% - 강조색4 3 5" xfId="467"/>
    <cellStyle name="40% - 강조색4 4 2" xfId="468"/>
    <cellStyle name="40% - 강조색4 4 3" xfId="469"/>
    <cellStyle name="40% - 강조색4 4 4" xfId="470"/>
    <cellStyle name="40% - 강조색4 4 5" xfId="471"/>
    <cellStyle name="40% - 강조색4 5 2" xfId="472"/>
    <cellStyle name="40% - 강조색4 5 3" xfId="473"/>
    <cellStyle name="40% - 강조색4 5 4" xfId="474"/>
    <cellStyle name="40% - 강조색4 5 5" xfId="475"/>
    <cellStyle name="40% - 강조색4 6 2" xfId="476"/>
    <cellStyle name="40% - 강조색4 6 3" xfId="477"/>
    <cellStyle name="40% - 강조색4 6 4" xfId="478"/>
    <cellStyle name="40% - 강조색4 6 5" xfId="479"/>
    <cellStyle name="40% - 강조색4 7 2" xfId="480"/>
    <cellStyle name="40% - 강조색4 7 3" xfId="481"/>
    <cellStyle name="40% - 강조색4 7 4" xfId="482"/>
    <cellStyle name="40% - 강조색4 7 5" xfId="483"/>
    <cellStyle name="40% - 강조색4 8 2" xfId="484"/>
    <cellStyle name="40% - 강조색4 8 3" xfId="485"/>
    <cellStyle name="40% - 강조색4 8 4" xfId="486"/>
    <cellStyle name="40% - 강조색4 8 5" xfId="487"/>
    <cellStyle name="40% - 강조색4 9 2" xfId="488"/>
    <cellStyle name="40% - 강조색4 9 3" xfId="489"/>
    <cellStyle name="40% - 강조색4 9 4" xfId="490"/>
    <cellStyle name="40% - 강조색4 9 5" xfId="491"/>
    <cellStyle name="40% - 강조색5 10 2" xfId="492"/>
    <cellStyle name="40% - 강조색5 10 3" xfId="493"/>
    <cellStyle name="40% - 강조색5 10 4" xfId="494"/>
    <cellStyle name="40% - 강조색5 10 5" xfId="495"/>
    <cellStyle name="40% - 강조색5 11 2" xfId="496"/>
    <cellStyle name="40% - 강조색5 11 3" xfId="497"/>
    <cellStyle name="40% - 강조색5 11 4" xfId="498"/>
    <cellStyle name="40% - 강조색5 11 5" xfId="499"/>
    <cellStyle name="40% - 강조색5 12 2" xfId="500"/>
    <cellStyle name="40% - 강조색5 12 3" xfId="501"/>
    <cellStyle name="40% - 강조색5 12 4" xfId="502"/>
    <cellStyle name="40% - 강조색5 12 5" xfId="503"/>
    <cellStyle name="40% - 강조색5 13 2" xfId="504"/>
    <cellStyle name="40% - 강조색5 13 3" xfId="505"/>
    <cellStyle name="40% - 강조색5 13 4" xfId="506"/>
    <cellStyle name="40% - 강조색5 13 5" xfId="507"/>
    <cellStyle name="40% - 강조색5 2 2" xfId="508"/>
    <cellStyle name="40% - 강조색5 2 3" xfId="509"/>
    <cellStyle name="40% - 강조색5 2 4" xfId="510"/>
    <cellStyle name="40% - 강조색5 2 5" xfId="511"/>
    <cellStyle name="40% - 강조색5 3 2" xfId="512"/>
    <cellStyle name="40% - 강조색5 3 3" xfId="513"/>
    <cellStyle name="40% - 강조색5 3 4" xfId="514"/>
    <cellStyle name="40% - 강조색5 3 5" xfId="515"/>
    <cellStyle name="40% - 강조색5 4 2" xfId="516"/>
    <cellStyle name="40% - 강조색5 4 3" xfId="517"/>
    <cellStyle name="40% - 강조색5 4 4" xfId="518"/>
    <cellStyle name="40% - 강조색5 4 5" xfId="519"/>
    <cellStyle name="40% - 강조색5 5 2" xfId="520"/>
    <cellStyle name="40% - 강조색5 5 3" xfId="521"/>
    <cellStyle name="40% - 강조색5 5 4" xfId="522"/>
    <cellStyle name="40% - 강조색5 5 5" xfId="523"/>
    <cellStyle name="40% - 강조색5 6 2" xfId="524"/>
    <cellStyle name="40% - 강조색5 6 3" xfId="525"/>
    <cellStyle name="40% - 강조색5 6 4" xfId="526"/>
    <cellStyle name="40% - 강조색5 6 5" xfId="527"/>
    <cellStyle name="40% - 강조색5 7 2" xfId="528"/>
    <cellStyle name="40% - 강조색5 7 3" xfId="529"/>
    <cellStyle name="40% - 강조색5 7 4" xfId="530"/>
    <cellStyle name="40% - 강조색5 7 5" xfId="531"/>
    <cellStyle name="40% - 강조색5 8 2" xfId="532"/>
    <cellStyle name="40% - 강조색5 8 3" xfId="533"/>
    <cellStyle name="40% - 강조색5 8 4" xfId="534"/>
    <cellStyle name="40% - 강조색5 8 5" xfId="535"/>
    <cellStyle name="40% - 강조색5 9 2" xfId="536"/>
    <cellStyle name="40% - 강조색5 9 3" xfId="537"/>
    <cellStyle name="40% - 강조색5 9 4" xfId="538"/>
    <cellStyle name="40% - 강조색5 9 5" xfId="539"/>
    <cellStyle name="40% - 강조색6 10 2" xfId="540"/>
    <cellStyle name="40% - 강조색6 10 3" xfId="541"/>
    <cellStyle name="40% - 강조색6 10 4" xfId="542"/>
    <cellStyle name="40% - 강조색6 10 5" xfId="543"/>
    <cellStyle name="40% - 강조색6 11 2" xfId="544"/>
    <cellStyle name="40% - 강조색6 11 3" xfId="545"/>
    <cellStyle name="40% - 강조색6 11 4" xfId="546"/>
    <cellStyle name="40% - 강조색6 11 5" xfId="547"/>
    <cellStyle name="40% - 강조색6 12 2" xfId="548"/>
    <cellStyle name="40% - 강조색6 12 3" xfId="549"/>
    <cellStyle name="40% - 강조색6 12 4" xfId="550"/>
    <cellStyle name="40% - 강조색6 12 5" xfId="551"/>
    <cellStyle name="40% - 강조색6 13 2" xfId="552"/>
    <cellStyle name="40% - 강조색6 13 3" xfId="553"/>
    <cellStyle name="40% - 강조색6 13 4" xfId="554"/>
    <cellStyle name="40% - 강조색6 13 5" xfId="555"/>
    <cellStyle name="40% - 강조색6 2 2" xfId="556"/>
    <cellStyle name="40% - 강조색6 2 3" xfId="557"/>
    <cellStyle name="40% - 강조색6 2 4" xfId="558"/>
    <cellStyle name="40% - 강조색6 2 5" xfId="559"/>
    <cellStyle name="40% - 강조색6 3 2" xfId="560"/>
    <cellStyle name="40% - 강조색6 3 3" xfId="561"/>
    <cellStyle name="40% - 강조색6 3 4" xfId="562"/>
    <cellStyle name="40% - 강조색6 3 5" xfId="563"/>
    <cellStyle name="40% - 강조색6 4 2" xfId="564"/>
    <cellStyle name="40% - 강조색6 4 3" xfId="565"/>
    <cellStyle name="40% - 강조색6 4 4" xfId="566"/>
    <cellStyle name="40% - 강조색6 4 5" xfId="567"/>
    <cellStyle name="40% - 강조색6 5 2" xfId="568"/>
    <cellStyle name="40% - 강조색6 5 3" xfId="569"/>
    <cellStyle name="40% - 강조색6 5 4" xfId="570"/>
    <cellStyle name="40% - 강조색6 5 5" xfId="571"/>
    <cellStyle name="40% - 강조색6 6 2" xfId="572"/>
    <cellStyle name="40% - 강조색6 6 3" xfId="573"/>
    <cellStyle name="40% - 강조색6 6 4" xfId="574"/>
    <cellStyle name="40% - 강조색6 6 5" xfId="575"/>
    <cellStyle name="40% - 강조색6 7 2" xfId="576"/>
    <cellStyle name="40% - 강조색6 7 3" xfId="577"/>
    <cellStyle name="40% - 강조색6 7 4" xfId="578"/>
    <cellStyle name="40% - 강조색6 7 5" xfId="579"/>
    <cellStyle name="40% - 강조색6 8 2" xfId="580"/>
    <cellStyle name="40% - 강조색6 8 3" xfId="581"/>
    <cellStyle name="40% - 강조색6 8 4" xfId="582"/>
    <cellStyle name="40% - 강조색6 8 5" xfId="583"/>
    <cellStyle name="40% - 강조색6 9 2" xfId="584"/>
    <cellStyle name="40% - 강조색6 9 3" xfId="585"/>
    <cellStyle name="40% - 강조색6 9 4" xfId="586"/>
    <cellStyle name="40% - 강조색6 9 5" xfId="587"/>
    <cellStyle name="60" xfId="588"/>
    <cellStyle name="60% - 강조색1 10 2" xfId="589"/>
    <cellStyle name="60% - 강조색1 10 3" xfId="590"/>
    <cellStyle name="60% - 강조색1 10 4" xfId="591"/>
    <cellStyle name="60% - 강조색1 10 5" xfId="592"/>
    <cellStyle name="60% - 강조색1 11 2" xfId="593"/>
    <cellStyle name="60% - 강조색1 11 3" xfId="594"/>
    <cellStyle name="60% - 강조색1 11 4" xfId="595"/>
    <cellStyle name="60% - 강조색1 11 5" xfId="596"/>
    <cellStyle name="60% - 강조색1 12 2" xfId="597"/>
    <cellStyle name="60% - 강조색1 12 3" xfId="598"/>
    <cellStyle name="60% - 강조색1 12 4" xfId="599"/>
    <cellStyle name="60% - 강조색1 12 5" xfId="600"/>
    <cellStyle name="60% - 강조색1 13 2" xfId="601"/>
    <cellStyle name="60% - 강조색1 13 3" xfId="602"/>
    <cellStyle name="60% - 강조색1 13 4" xfId="603"/>
    <cellStyle name="60% - 강조색1 13 5" xfId="604"/>
    <cellStyle name="60% - 강조색1 2 2" xfId="605"/>
    <cellStyle name="60% - 강조색1 2 3" xfId="606"/>
    <cellStyle name="60% - 강조색1 2 4" xfId="607"/>
    <cellStyle name="60% - 강조색1 2 5" xfId="608"/>
    <cellStyle name="60% - 강조색1 3 2" xfId="609"/>
    <cellStyle name="60% - 강조색1 3 3" xfId="610"/>
    <cellStyle name="60% - 강조색1 3 4" xfId="611"/>
    <cellStyle name="60% - 강조색1 3 5" xfId="612"/>
    <cellStyle name="60% - 강조색1 4 2" xfId="613"/>
    <cellStyle name="60% - 강조색1 4 3" xfId="614"/>
    <cellStyle name="60% - 강조색1 4 4" xfId="615"/>
    <cellStyle name="60% - 강조색1 4 5" xfId="616"/>
    <cellStyle name="60% - 강조색1 5 2" xfId="617"/>
    <cellStyle name="60% - 강조색1 5 3" xfId="618"/>
    <cellStyle name="60% - 강조색1 5 4" xfId="619"/>
    <cellStyle name="60% - 강조색1 5 5" xfId="620"/>
    <cellStyle name="60% - 강조색1 6 2" xfId="621"/>
    <cellStyle name="60% - 강조색1 6 3" xfId="622"/>
    <cellStyle name="60% - 강조색1 6 4" xfId="623"/>
    <cellStyle name="60% - 강조색1 6 5" xfId="624"/>
    <cellStyle name="60% - 강조색1 7 2" xfId="625"/>
    <cellStyle name="60% - 강조색1 7 3" xfId="626"/>
    <cellStyle name="60% - 강조색1 7 4" xfId="627"/>
    <cellStyle name="60% - 강조색1 7 5" xfId="628"/>
    <cellStyle name="60% - 강조색1 8 2" xfId="629"/>
    <cellStyle name="60% - 강조색1 8 3" xfId="630"/>
    <cellStyle name="60% - 강조색1 8 4" xfId="631"/>
    <cellStyle name="60% - 강조색1 8 5" xfId="632"/>
    <cellStyle name="60% - 강조색1 9 2" xfId="633"/>
    <cellStyle name="60% - 강조색1 9 3" xfId="634"/>
    <cellStyle name="60% - 강조색1 9 4" xfId="635"/>
    <cellStyle name="60% - 강조색1 9 5" xfId="636"/>
    <cellStyle name="60% - 강조색2 10 2" xfId="637"/>
    <cellStyle name="60% - 강조색2 10 3" xfId="638"/>
    <cellStyle name="60% - 강조색2 10 4" xfId="639"/>
    <cellStyle name="60% - 강조색2 10 5" xfId="640"/>
    <cellStyle name="60% - 강조색2 11 2" xfId="641"/>
    <cellStyle name="60% - 강조색2 11 3" xfId="642"/>
    <cellStyle name="60% - 강조색2 11 4" xfId="643"/>
    <cellStyle name="60% - 강조색2 11 5" xfId="644"/>
    <cellStyle name="60% - 강조색2 12 2" xfId="645"/>
    <cellStyle name="60% - 강조색2 12 3" xfId="646"/>
    <cellStyle name="60% - 강조색2 12 4" xfId="647"/>
    <cellStyle name="60% - 강조색2 12 5" xfId="648"/>
    <cellStyle name="60% - 강조색2 13 2" xfId="649"/>
    <cellStyle name="60% - 강조색2 13 3" xfId="650"/>
    <cellStyle name="60% - 강조색2 13 4" xfId="651"/>
    <cellStyle name="60% - 강조색2 13 5" xfId="652"/>
    <cellStyle name="60% - 강조색2 2 2" xfId="653"/>
    <cellStyle name="60% - 강조색2 2 3" xfId="654"/>
    <cellStyle name="60% - 강조색2 2 4" xfId="655"/>
    <cellStyle name="60% - 강조색2 2 5" xfId="656"/>
    <cellStyle name="60% - 강조색2 3 2" xfId="657"/>
    <cellStyle name="60% - 강조색2 3 3" xfId="658"/>
    <cellStyle name="60% - 강조색2 3 4" xfId="659"/>
    <cellStyle name="60% - 강조색2 3 5" xfId="660"/>
    <cellStyle name="60% - 강조색2 4 2" xfId="661"/>
    <cellStyle name="60% - 강조색2 4 3" xfId="662"/>
    <cellStyle name="60% - 강조색2 4 4" xfId="663"/>
    <cellStyle name="60% - 강조색2 4 5" xfId="664"/>
    <cellStyle name="60% - 강조색2 5 2" xfId="665"/>
    <cellStyle name="60% - 강조색2 5 3" xfId="666"/>
    <cellStyle name="60% - 강조색2 5 4" xfId="667"/>
    <cellStyle name="60% - 강조색2 5 5" xfId="668"/>
    <cellStyle name="60% - 강조색2 6 2" xfId="669"/>
    <cellStyle name="60% - 강조색2 6 3" xfId="670"/>
    <cellStyle name="60% - 강조색2 6 4" xfId="671"/>
    <cellStyle name="60% - 강조색2 6 5" xfId="672"/>
    <cellStyle name="60% - 강조색2 7 2" xfId="673"/>
    <cellStyle name="60% - 강조색2 7 3" xfId="674"/>
    <cellStyle name="60% - 강조색2 7 4" xfId="675"/>
    <cellStyle name="60% - 강조색2 7 5" xfId="676"/>
    <cellStyle name="60% - 강조색2 8 2" xfId="677"/>
    <cellStyle name="60% - 강조색2 8 3" xfId="678"/>
    <cellStyle name="60% - 강조색2 8 4" xfId="679"/>
    <cellStyle name="60% - 강조색2 8 5" xfId="680"/>
    <cellStyle name="60% - 강조색2 9 2" xfId="681"/>
    <cellStyle name="60% - 강조색2 9 3" xfId="682"/>
    <cellStyle name="60% - 강조색2 9 4" xfId="683"/>
    <cellStyle name="60% - 강조색2 9 5" xfId="684"/>
    <cellStyle name="60% - 강조색3 10 2" xfId="685"/>
    <cellStyle name="60% - 강조색3 10 3" xfId="686"/>
    <cellStyle name="60% - 강조색3 10 4" xfId="687"/>
    <cellStyle name="60% - 강조색3 10 5" xfId="688"/>
    <cellStyle name="60% - 강조색3 11 2" xfId="689"/>
    <cellStyle name="60% - 강조색3 11 3" xfId="690"/>
    <cellStyle name="60% - 강조색3 11 4" xfId="691"/>
    <cellStyle name="60% - 강조색3 11 5" xfId="692"/>
    <cellStyle name="60% - 강조색3 12 2" xfId="693"/>
    <cellStyle name="60% - 강조색3 12 3" xfId="694"/>
    <cellStyle name="60% - 강조색3 12 4" xfId="695"/>
    <cellStyle name="60% - 강조색3 12 5" xfId="696"/>
    <cellStyle name="60% - 강조색3 13 2" xfId="697"/>
    <cellStyle name="60% - 강조색3 13 3" xfId="698"/>
    <cellStyle name="60% - 강조색3 13 4" xfId="699"/>
    <cellStyle name="60% - 강조색3 13 5" xfId="700"/>
    <cellStyle name="60% - 강조색3 2 2" xfId="701"/>
    <cellStyle name="60% - 강조색3 2 3" xfId="702"/>
    <cellStyle name="60% - 강조색3 2 4" xfId="703"/>
    <cellStyle name="60% - 강조색3 2 5" xfId="704"/>
    <cellStyle name="60% - 강조색3 3 2" xfId="705"/>
    <cellStyle name="60% - 강조색3 3 3" xfId="706"/>
    <cellStyle name="60% - 강조색3 3 4" xfId="707"/>
    <cellStyle name="60% - 강조색3 3 5" xfId="708"/>
    <cellStyle name="60% - 강조색3 4 2" xfId="709"/>
    <cellStyle name="60% - 강조색3 4 3" xfId="710"/>
    <cellStyle name="60% - 강조색3 4 4" xfId="711"/>
    <cellStyle name="60% - 강조색3 4 5" xfId="712"/>
    <cellStyle name="60% - 강조색3 5 2" xfId="713"/>
    <cellStyle name="60% - 강조색3 5 3" xfId="714"/>
    <cellStyle name="60% - 강조색3 5 4" xfId="715"/>
    <cellStyle name="60% - 강조색3 5 5" xfId="716"/>
    <cellStyle name="60% - 강조색3 6 2" xfId="717"/>
    <cellStyle name="60% - 강조색3 6 3" xfId="718"/>
    <cellStyle name="60% - 강조색3 6 4" xfId="719"/>
    <cellStyle name="60% - 강조색3 6 5" xfId="720"/>
    <cellStyle name="60% - 강조색3 7 2" xfId="721"/>
    <cellStyle name="60% - 강조색3 7 3" xfId="722"/>
    <cellStyle name="60% - 강조색3 7 4" xfId="723"/>
    <cellStyle name="60% - 강조색3 7 5" xfId="724"/>
    <cellStyle name="60% - 강조색3 8 2" xfId="725"/>
    <cellStyle name="60% - 강조색3 8 3" xfId="726"/>
    <cellStyle name="60% - 강조색3 8 4" xfId="727"/>
    <cellStyle name="60% - 강조색3 8 5" xfId="728"/>
    <cellStyle name="60% - 강조색3 9 2" xfId="729"/>
    <cellStyle name="60% - 강조색3 9 3" xfId="730"/>
    <cellStyle name="60% - 강조색3 9 4" xfId="731"/>
    <cellStyle name="60% - 강조색3 9 5" xfId="732"/>
    <cellStyle name="60% - 강조색4 10 2" xfId="733"/>
    <cellStyle name="60% - 강조색4 10 3" xfId="734"/>
    <cellStyle name="60% - 강조색4 10 4" xfId="735"/>
    <cellStyle name="60% - 강조색4 10 5" xfId="736"/>
    <cellStyle name="60% - 강조색4 11 2" xfId="737"/>
    <cellStyle name="60% - 강조색4 11 3" xfId="738"/>
    <cellStyle name="60% - 강조색4 11 4" xfId="739"/>
    <cellStyle name="60% - 강조색4 11 5" xfId="740"/>
    <cellStyle name="60% - 강조색4 12 2" xfId="741"/>
    <cellStyle name="60% - 강조색4 12 3" xfId="742"/>
    <cellStyle name="60% - 강조색4 12 4" xfId="743"/>
    <cellStyle name="60% - 강조색4 12 5" xfId="744"/>
    <cellStyle name="60% - 강조색4 13 2" xfId="745"/>
    <cellStyle name="60% - 강조색4 13 3" xfId="746"/>
    <cellStyle name="60% - 강조색4 13 4" xfId="747"/>
    <cellStyle name="60% - 강조색4 13 5" xfId="748"/>
    <cellStyle name="60% - 강조색4 2 2" xfId="749"/>
    <cellStyle name="60% - 강조색4 2 3" xfId="750"/>
    <cellStyle name="60% - 강조색4 2 4" xfId="751"/>
    <cellStyle name="60% - 강조색4 2 5" xfId="752"/>
    <cellStyle name="60% - 강조색4 3 2" xfId="753"/>
    <cellStyle name="60% - 강조색4 3 3" xfId="754"/>
    <cellStyle name="60% - 강조색4 3 4" xfId="755"/>
    <cellStyle name="60% - 강조색4 3 5" xfId="756"/>
    <cellStyle name="60% - 강조색4 4 2" xfId="757"/>
    <cellStyle name="60% - 강조색4 4 3" xfId="758"/>
    <cellStyle name="60% - 강조색4 4 4" xfId="759"/>
    <cellStyle name="60% - 강조색4 4 5" xfId="760"/>
    <cellStyle name="60% - 강조색4 5 2" xfId="761"/>
    <cellStyle name="60% - 강조색4 5 3" xfId="762"/>
    <cellStyle name="60% - 강조색4 5 4" xfId="763"/>
    <cellStyle name="60% - 강조색4 5 5" xfId="764"/>
    <cellStyle name="60% - 강조색4 6 2" xfId="765"/>
    <cellStyle name="60% - 강조색4 6 3" xfId="766"/>
    <cellStyle name="60% - 강조색4 6 4" xfId="767"/>
    <cellStyle name="60% - 강조색4 6 5" xfId="768"/>
    <cellStyle name="60% - 강조색4 7 2" xfId="769"/>
    <cellStyle name="60% - 강조색4 7 3" xfId="770"/>
    <cellStyle name="60% - 강조색4 7 4" xfId="771"/>
    <cellStyle name="60% - 강조색4 7 5" xfId="772"/>
    <cellStyle name="60% - 강조색4 8 2" xfId="773"/>
    <cellStyle name="60% - 강조색4 8 3" xfId="774"/>
    <cellStyle name="60% - 강조색4 8 4" xfId="775"/>
    <cellStyle name="60% - 강조색4 8 5" xfId="776"/>
    <cellStyle name="60% - 강조색4 9 2" xfId="777"/>
    <cellStyle name="60% - 강조색4 9 3" xfId="778"/>
    <cellStyle name="60% - 강조색4 9 4" xfId="779"/>
    <cellStyle name="60% - 강조색4 9 5" xfId="780"/>
    <cellStyle name="60% - 강조색5 10 2" xfId="781"/>
    <cellStyle name="60% - 강조색5 10 3" xfId="782"/>
    <cellStyle name="60% - 강조색5 10 4" xfId="783"/>
    <cellStyle name="60% - 강조색5 10 5" xfId="784"/>
    <cellStyle name="60% - 강조색5 11 2" xfId="785"/>
    <cellStyle name="60% - 강조색5 11 3" xfId="786"/>
    <cellStyle name="60% - 강조색5 11 4" xfId="787"/>
    <cellStyle name="60% - 강조색5 11 5" xfId="788"/>
    <cellStyle name="60% - 강조색5 12 2" xfId="789"/>
    <cellStyle name="60% - 강조색5 12 3" xfId="790"/>
    <cellStyle name="60% - 강조색5 12 4" xfId="791"/>
    <cellStyle name="60% - 강조색5 12 5" xfId="792"/>
    <cellStyle name="60% - 강조색5 13 2" xfId="793"/>
    <cellStyle name="60% - 강조색5 13 3" xfId="794"/>
    <cellStyle name="60% - 강조색5 13 4" xfId="795"/>
    <cellStyle name="60% - 강조색5 13 5" xfId="796"/>
    <cellStyle name="60% - 강조색5 2 2" xfId="797"/>
    <cellStyle name="60% - 강조색5 2 3" xfId="798"/>
    <cellStyle name="60% - 강조색5 2 4" xfId="799"/>
    <cellStyle name="60% - 강조색5 2 5" xfId="800"/>
    <cellStyle name="60% - 강조색5 3 2" xfId="801"/>
    <cellStyle name="60% - 강조색5 3 3" xfId="802"/>
    <cellStyle name="60% - 강조색5 3 4" xfId="803"/>
    <cellStyle name="60% - 강조색5 3 5" xfId="804"/>
    <cellStyle name="60% - 강조색5 4 2" xfId="805"/>
    <cellStyle name="60% - 강조색5 4 3" xfId="806"/>
    <cellStyle name="60% - 강조색5 4 4" xfId="807"/>
    <cellStyle name="60% - 강조색5 4 5" xfId="808"/>
    <cellStyle name="60% - 강조색5 5 2" xfId="809"/>
    <cellStyle name="60% - 강조색5 5 3" xfId="810"/>
    <cellStyle name="60% - 강조색5 5 4" xfId="811"/>
    <cellStyle name="60% - 강조색5 5 5" xfId="812"/>
    <cellStyle name="60% - 강조색5 6 2" xfId="813"/>
    <cellStyle name="60% - 강조색5 6 3" xfId="814"/>
    <cellStyle name="60% - 강조색5 6 4" xfId="815"/>
    <cellStyle name="60% - 강조색5 6 5" xfId="816"/>
    <cellStyle name="60% - 강조색5 7 2" xfId="817"/>
    <cellStyle name="60% - 강조색5 7 3" xfId="818"/>
    <cellStyle name="60% - 강조색5 7 4" xfId="819"/>
    <cellStyle name="60% - 강조색5 7 5" xfId="820"/>
    <cellStyle name="60% - 강조색5 8 2" xfId="821"/>
    <cellStyle name="60% - 강조색5 8 3" xfId="822"/>
    <cellStyle name="60% - 강조색5 8 4" xfId="823"/>
    <cellStyle name="60% - 강조색5 8 5" xfId="824"/>
    <cellStyle name="60% - 강조색5 9 2" xfId="825"/>
    <cellStyle name="60% - 강조색5 9 3" xfId="826"/>
    <cellStyle name="60% - 강조색5 9 4" xfId="827"/>
    <cellStyle name="60% - 강조색5 9 5" xfId="828"/>
    <cellStyle name="60% - 강조색6 10 2" xfId="829"/>
    <cellStyle name="60% - 강조색6 10 3" xfId="830"/>
    <cellStyle name="60% - 강조색6 10 4" xfId="831"/>
    <cellStyle name="60% - 강조색6 10 5" xfId="832"/>
    <cellStyle name="60% - 강조색6 11 2" xfId="833"/>
    <cellStyle name="60% - 강조색6 11 3" xfId="834"/>
    <cellStyle name="60% - 강조색6 11 4" xfId="835"/>
    <cellStyle name="60% - 강조색6 11 5" xfId="836"/>
    <cellStyle name="60% - 강조색6 12 2" xfId="837"/>
    <cellStyle name="60% - 강조색6 12 3" xfId="838"/>
    <cellStyle name="60% - 강조색6 12 4" xfId="839"/>
    <cellStyle name="60% - 강조색6 12 5" xfId="840"/>
    <cellStyle name="60% - 강조색6 13 2" xfId="841"/>
    <cellStyle name="60% - 강조색6 13 3" xfId="842"/>
    <cellStyle name="60% - 강조색6 13 4" xfId="843"/>
    <cellStyle name="60% - 강조색6 13 5" xfId="844"/>
    <cellStyle name="60% - 강조색6 2 2" xfId="845"/>
    <cellStyle name="60% - 강조색6 2 3" xfId="846"/>
    <cellStyle name="60% - 강조색6 2 4" xfId="847"/>
    <cellStyle name="60% - 강조색6 2 5" xfId="848"/>
    <cellStyle name="60% - 강조색6 3 2" xfId="849"/>
    <cellStyle name="60% - 강조색6 3 3" xfId="850"/>
    <cellStyle name="60% - 강조색6 3 4" xfId="851"/>
    <cellStyle name="60% - 강조색6 3 5" xfId="852"/>
    <cellStyle name="60% - 강조색6 4 2" xfId="853"/>
    <cellStyle name="60% - 강조색6 4 3" xfId="854"/>
    <cellStyle name="60% - 강조색6 4 4" xfId="855"/>
    <cellStyle name="60% - 강조색6 4 5" xfId="856"/>
    <cellStyle name="60% - 강조색6 5 2" xfId="857"/>
    <cellStyle name="60% - 강조색6 5 3" xfId="858"/>
    <cellStyle name="60% - 강조색6 5 4" xfId="859"/>
    <cellStyle name="60% - 강조색6 5 5" xfId="860"/>
    <cellStyle name="60% - 강조색6 6 2" xfId="861"/>
    <cellStyle name="60% - 강조색6 6 3" xfId="862"/>
    <cellStyle name="60% - 강조색6 6 4" xfId="863"/>
    <cellStyle name="60% - 강조색6 6 5" xfId="864"/>
    <cellStyle name="60% - 강조색6 7 2" xfId="865"/>
    <cellStyle name="60% - 강조색6 7 3" xfId="866"/>
    <cellStyle name="60% - 강조색6 7 4" xfId="867"/>
    <cellStyle name="60% - 강조색6 7 5" xfId="868"/>
    <cellStyle name="60% - 강조색6 8 2" xfId="869"/>
    <cellStyle name="60% - 강조색6 8 3" xfId="870"/>
    <cellStyle name="60% - 강조색6 8 4" xfId="871"/>
    <cellStyle name="60% - 강조색6 8 5" xfId="872"/>
    <cellStyle name="60% - 강조색6 9 2" xfId="873"/>
    <cellStyle name="60% - 강조색6 9 3" xfId="874"/>
    <cellStyle name="60% - 강조색6 9 4" xfId="875"/>
    <cellStyle name="60% - 강조색6 9 5" xfId="876"/>
    <cellStyle name="a [0]_mud plant bolted" xfId="877"/>
    <cellStyle name="ÅëÈ­ [0]_»óºÎ¼ö·®Áý°è " xfId="878"/>
    <cellStyle name="AeE­ [0]_PERSONAL" xfId="879"/>
    <cellStyle name="ÅëÈ­_»óºÎ¼ö·®Áý°è " xfId="880"/>
    <cellStyle name="AeE­_PERSONAL" xfId="881"/>
    <cellStyle name="ALIGNMENT" xfId="882"/>
    <cellStyle name="ÄÞ¸¶ [0]_»óºÎ¼ö·®Áý°è " xfId="883"/>
    <cellStyle name="ÄÞ¸¶_»óºÎ¼ö·®Áý°è " xfId="884"/>
    <cellStyle name="Ç¥ÁØ_»óºÎ¼ö·®Áý°è " xfId="885"/>
    <cellStyle name="C￥AØ_PERSONAL" xfId="886"/>
    <cellStyle name="Calc Currency (0)" xfId="887"/>
    <cellStyle name="category" xfId="888"/>
    <cellStyle name="Comma" xfId="889"/>
    <cellStyle name="Comma [0]_ SG&amp;A Bridge " xfId="890"/>
    <cellStyle name="comma zerodec" xfId="891"/>
    <cellStyle name="Comma_ SG&amp;A Bridge " xfId="892"/>
    <cellStyle name="Currency" xfId="893"/>
    <cellStyle name="Currency [0]_ SG&amp;A Bridge " xfId="894"/>
    <cellStyle name="Currency_ SG&amp;A Bridge " xfId="895"/>
    <cellStyle name="Currency1" xfId="896"/>
    <cellStyle name="Date" xfId="897"/>
    <cellStyle name="Dezimal [0]_Tabelle1" xfId="898"/>
    <cellStyle name="Dezimal_Tabelle1" xfId="899"/>
    <cellStyle name="Dollar (zero dec)" xfId="900"/>
    <cellStyle name="F2" xfId="901"/>
    <cellStyle name="F3" xfId="902"/>
    <cellStyle name="F4" xfId="903"/>
    <cellStyle name="F5" xfId="904"/>
    <cellStyle name="F6" xfId="905"/>
    <cellStyle name="F7" xfId="906"/>
    <cellStyle name="F8" xfId="907"/>
    <cellStyle name="Fixed" xfId="908"/>
    <cellStyle name="Grey" xfId="909"/>
    <cellStyle name="HEADER" xfId="910"/>
    <cellStyle name="Header1" xfId="911"/>
    <cellStyle name="Header2" xfId="912"/>
    <cellStyle name="HEADING1" xfId="913"/>
    <cellStyle name="HEADING2" xfId="914"/>
    <cellStyle name="Hyperlink_NEGS" xfId="915"/>
    <cellStyle name="Input [yellow]" xfId="916"/>
    <cellStyle name="Model" xfId="917"/>
    <cellStyle name="Normal - Style1" xfId="918"/>
    <cellStyle name="Normal - 유형1" xfId="919"/>
    <cellStyle name="Normal_ SG&amp;A Bridge " xfId="920"/>
    <cellStyle name="Œ…?æ맖?e [0.00]_laroux" xfId="921"/>
    <cellStyle name="Œ…?æ맖?e_laroux" xfId="922"/>
    <cellStyle name="Percent" xfId="923"/>
    <cellStyle name="Percent [2]" xfId="924"/>
    <cellStyle name="Percent_USW" xfId="925"/>
    <cellStyle name="Standard_Tabelle1" xfId="926"/>
    <cellStyle name="subhead" xfId="927"/>
    <cellStyle name="Total" xfId="928"/>
    <cellStyle name="W?rung [0]_Tabelle1" xfId="929"/>
    <cellStyle name="W?rung_Tabelle1" xfId="930"/>
    <cellStyle name="강조색1 10 2" xfId="931"/>
    <cellStyle name="강조색1 10 3" xfId="932"/>
    <cellStyle name="강조색1 10 4" xfId="933"/>
    <cellStyle name="강조색1 10 5" xfId="934"/>
    <cellStyle name="강조색1 11 2" xfId="935"/>
    <cellStyle name="강조색1 11 3" xfId="936"/>
    <cellStyle name="강조색1 11 4" xfId="937"/>
    <cellStyle name="강조색1 11 5" xfId="938"/>
    <cellStyle name="강조색1 12 2" xfId="939"/>
    <cellStyle name="강조색1 12 3" xfId="940"/>
    <cellStyle name="강조색1 12 4" xfId="941"/>
    <cellStyle name="강조색1 12 5" xfId="942"/>
    <cellStyle name="강조색1 13 2" xfId="943"/>
    <cellStyle name="강조색1 13 3" xfId="944"/>
    <cellStyle name="강조색1 13 4" xfId="945"/>
    <cellStyle name="강조색1 13 5" xfId="946"/>
    <cellStyle name="강조색1 2 2" xfId="947"/>
    <cellStyle name="강조색1 2 3" xfId="948"/>
    <cellStyle name="강조색1 2 4" xfId="949"/>
    <cellStyle name="강조색1 2 5" xfId="950"/>
    <cellStyle name="강조색1 3 2" xfId="951"/>
    <cellStyle name="강조색1 3 3" xfId="952"/>
    <cellStyle name="강조색1 3 4" xfId="953"/>
    <cellStyle name="강조색1 3 5" xfId="954"/>
    <cellStyle name="강조색1 4 2" xfId="955"/>
    <cellStyle name="강조색1 4 3" xfId="956"/>
    <cellStyle name="강조색1 4 4" xfId="957"/>
    <cellStyle name="강조색1 4 5" xfId="958"/>
    <cellStyle name="강조색1 5 2" xfId="959"/>
    <cellStyle name="강조색1 5 3" xfId="960"/>
    <cellStyle name="강조색1 5 4" xfId="961"/>
    <cellStyle name="강조색1 5 5" xfId="962"/>
    <cellStyle name="강조색1 6 2" xfId="963"/>
    <cellStyle name="강조색1 6 3" xfId="964"/>
    <cellStyle name="강조색1 6 4" xfId="965"/>
    <cellStyle name="강조색1 6 5" xfId="966"/>
    <cellStyle name="강조색1 7 2" xfId="967"/>
    <cellStyle name="강조색1 7 3" xfId="968"/>
    <cellStyle name="강조색1 7 4" xfId="969"/>
    <cellStyle name="강조색1 7 5" xfId="970"/>
    <cellStyle name="강조색1 8 2" xfId="971"/>
    <cellStyle name="강조색1 8 3" xfId="972"/>
    <cellStyle name="강조색1 8 4" xfId="973"/>
    <cellStyle name="강조색1 8 5" xfId="974"/>
    <cellStyle name="강조색1 9 2" xfId="975"/>
    <cellStyle name="강조색1 9 3" xfId="976"/>
    <cellStyle name="강조색1 9 4" xfId="977"/>
    <cellStyle name="강조색1 9 5" xfId="978"/>
    <cellStyle name="강조색2 10 2" xfId="979"/>
    <cellStyle name="강조색2 10 3" xfId="980"/>
    <cellStyle name="강조색2 10 4" xfId="981"/>
    <cellStyle name="강조색2 10 5" xfId="982"/>
    <cellStyle name="강조색2 11 2" xfId="983"/>
    <cellStyle name="강조색2 11 3" xfId="984"/>
    <cellStyle name="강조색2 11 4" xfId="985"/>
    <cellStyle name="강조색2 11 5" xfId="986"/>
    <cellStyle name="강조색2 12 2" xfId="987"/>
    <cellStyle name="강조색2 12 3" xfId="988"/>
    <cellStyle name="강조색2 12 4" xfId="989"/>
    <cellStyle name="강조색2 12 5" xfId="990"/>
    <cellStyle name="강조색2 13 2" xfId="991"/>
    <cellStyle name="강조색2 13 3" xfId="992"/>
    <cellStyle name="강조색2 13 4" xfId="993"/>
    <cellStyle name="강조색2 13 5" xfId="994"/>
    <cellStyle name="강조색2 2 2" xfId="995"/>
    <cellStyle name="강조색2 2 3" xfId="996"/>
    <cellStyle name="강조색2 2 4" xfId="997"/>
    <cellStyle name="강조색2 2 5" xfId="998"/>
    <cellStyle name="강조색2 3 2" xfId="999"/>
    <cellStyle name="강조색2 3 3" xfId="1000"/>
    <cellStyle name="강조색2 3 4" xfId="1001"/>
    <cellStyle name="강조색2 3 5" xfId="1002"/>
    <cellStyle name="강조색2 4 2" xfId="1003"/>
    <cellStyle name="강조색2 4 3" xfId="1004"/>
    <cellStyle name="강조색2 4 4" xfId="1005"/>
    <cellStyle name="강조색2 4 5" xfId="1006"/>
    <cellStyle name="강조색2 5 2" xfId="1007"/>
    <cellStyle name="강조색2 5 3" xfId="1008"/>
    <cellStyle name="강조색2 5 4" xfId="1009"/>
    <cellStyle name="강조색2 5 5" xfId="1010"/>
    <cellStyle name="강조색2 6 2" xfId="1011"/>
    <cellStyle name="강조색2 6 3" xfId="1012"/>
    <cellStyle name="강조색2 6 4" xfId="1013"/>
    <cellStyle name="강조색2 6 5" xfId="1014"/>
    <cellStyle name="강조색2 7 2" xfId="1015"/>
    <cellStyle name="강조색2 7 3" xfId="1016"/>
    <cellStyle name="강조색2 7 4" xfId="1017"/>
    <cellStyle name="강조색2 7 5" xfId="1018"/>
    <cellStyle name="강조색2 8 2" xfId="1019"/>
    <cellStyle name="강조색2 8 3" xfId="1020"/>
    <cellStyle name="강조색2 8 4" xfId="1021"/>
    <cellStyle name="강조색2 8 5" xfId="1022"/>
    <cellStyle name="강조색2 9 2" xfId="1023"/>
    <cellStyle name="강조색2 9 3" xfId="1024"/>
    <cellStyle name="강조색2 9 4" xfId="1025"/>
    <cellStyle name="강조색2 9 5" xfId="1026"/>
    <cellStyle name="강조색3 10 2" xfId="1027"/>
    <cellStyle name="강조색3 10 3" xfId="1028"/>
    <cellStyle name="강조색3 10 4" xfId="1029"/>
    <cellStyle name="강조색3 10 5" xfId="1030"/>
    <cellStyle name="강조색3 11 2" xfId="1031"/>
    <cellStyle name="강조색3 11 3" xfId="1032"/>
    <cellStyle name="강조색3 11 4" xfId="1033"/>
    <cellStyle name="강조색3 11 5" xfId="1034"/>
    <cellStyle name="강조색3 12 2" xfId="1035"/>
    <cellStyle name="강조색3 12 3" xfId="1036"/>
    <cellStyle name="강조색3 12 4" xfId="1037"/>
    <cellStyle name="강조색3 12 5" xfId="1038"/>
    <cellStyle name="강조색3 13 2" xfId="1039"/>
    <cellStyle name="강조색3 13 3" xfId="1040"/>
    <cellStyle name="강조색3 13 4" xfId="1041"/>
    <cellStyle name="강조색3 13 5" xfId="1042"/>
    <cellStyle name="강조색3 2 2" xfId="1043"/>
    <cellStyle name="강조색3 2 3" xfId="1044"/>
    <cellStyle name="강조색3 2 4" xfId="1045"/>
    <cellStyle name="강조색3 2 5" xfId="1046"/>
    <cellStyle name="강조색3 3 2" xfId="1047"/>
    <cellStyle name="강조색3 3 3" xfId="1048"/>
    <cellStyle name="강조색3 3 4" xfId="1049"/>
    <cellStyle name="강조색3 3 5" xfId="1050"/>
    <cellStyle name="강조색3 4 2" xfId="1051"/>
    <cellStyle name="강조색3 4 3" xfId="1052"/>
    <cellStyle name="강조색3 4 4" xfId="1053"/>
    <cellStyle name="강조색3 4 5" xfId="1054"/>
    <cellStyle name="강조색3 5 2" xfId="1055"/>
    <cellStyle name="강조색3 5 3" xfId="1056"/>
    <cellStyle name="강조색3 5 4" xfId="1057"/>
    <cellStyle name="강조색3 5 5" xfId="1058"/>
    <cellStyle name="강조색3 6 2" xfId="1059"/>
    <cellStyle name="강조색3 6 3" xfId="1060"/>
    <cellStyle name="강조색3 6 4" xfId="1061"/>
    <cellStyle name="강조색3 6 5" xfId="1062"/>
    <cellStyle name="강조색3 7 2" xfId="1063"/>
    <cellStyle name="강조색3 7 3" xfId="1064"/>
    <cellStyle name="강조색3 7 4" xfId="1065"/>
    <cellStyle name="강조색3 7 5" xfId="1066"/>
    <cellStyle name="강조색3 8 2" xfId="1067"/>
    <cellStyle name="강조색3 8 3" xfId="1068"/>
    <cellStyle name="강조색3 8 4" xfId="1069"/>
    <cellStyle name="강조색3 8 5" xfId="1070"/>
    <cellStyle name="강조색3 9 2" xfId="1071"/>
    <cellStyle name="강조색3 9 3" xfId="1072"/>
    <cellStyle name="강조색3 9 4" xfId="1073"/>
    <cellStyle name="강조색3 9 5" xfId="1074"/>
    <cellStyle name="강조색4 10 2" xfId="1075"/>
    <cellStyle name="강조색4 10 3" xfId="1076"/>
    <cellStyle name="강조색4 10 4" xfId="1077"/>
    <cellStyle name="강조색4 10 5" xfId="1078"/>
    <cellStyle name="강조색4 11 2" xfId="1079"/>
    <cellStyle name="강조색4 11 3" xfId="1080"/>
    <cellStyle name="강조색4 11 4" xfId="1081"/>
    <cellStyle name="강조색4 11 5" xfId="1082"/>
    <cellStyle name="강조색4 12 2" xfId="1083"/>
    <cellStyle name="강조색4 12 3" xfId="1084"/>
    <cellStyle name="강조색4 12 4" xfId="1085"/>
    <cellStyle name="강조색4 12 5" xfId="1086"/>
    <cellStyle name="강조색4 13 2" xfId="1087"/>
    <cellStyle name="강조색4 13 3" xfId="1088"/>
    <cellStyle name="강조색4 13 4" xfId="1089"/>
    <cellStyle name="강조색4 13 5" xfId="1090"/>
    <cellStyle name="강조색4 2 2" xfId="1091"/>
    <cellStyle name="강조색4 2 3" xfId="1092"/>
    <cellStyle name="강조색4 2 4" xfId="1093"/>
    <cellStyle name="강조색4 2 5" xfId="1094"/>
    <cellStyle name="강조색4 3 2" xfId="1095"/>
    <cellStyle name="강조색4 3 3" xfId="1096"/>
    <cellStyle name="강조색4 3 4" xfId="1097"/>
    <cellStyle name="강조색4 3 5" xfId="1098"/>
    <cellStyle name="강조색4 4 2" xfId="1099"/>
    <cellStyle name="강조색4 4 3" xfId="1100"/>
    <cellStyle name="강조색4 4 4" xfId="1101"/>
    <cellStyle name="강조색4 4 5" xfId="1102"/>
    <cellStyle name="강조색4 5 2" xfId="1103"/>
    <cellStyle name="강조색4 5 3" xfId="1104"/>
    <cellStyle name="강조색4 5 4" xfId="1105"/>
    <cellStyle name="강조색4 5 5" xfId="1106"/>
    <cellStyle name="강조색4 6 2" xfId="1107"/>
    <cellStyle name="강조색4 6 3" xfId="1108"/>
    <cellStyle name="강조색4 6 4" xfId="1109"/>
    <cellStyle name="강조색4 6 5" xfId="1110"/>
    <cellStyle name="강조색4 7 2" xfId="1111"/>
    <cellStyle name="강조색4 7 3" xfId="1112"/>
    <cellStyle name="강조색4 7 4" xfId="1113"/>
    <cellStyle name="강조색4 7 5" xfId="1114"/>
    <cellStyle name="강조색4 8 2" xfId="1115"/>
    <cellStyle name="강조색4 8 3" xfId="1116"/>
    <cellStyle name="강조색4 8 4" xfId="1117"/>
    <cellStyle name="강조색4 8 5" xfId="1118"/>
    <cellStyle name="강조색4 9 2" xfId="1119"/>
    <cellStyle name="강조색4 9 3" xfId="1120"/>
    <cellStyle name="강조색4 9 4" xfId="1121"/>
    <cellStyle name="강조색4 9 5" xfId="1122"/>
    <cellStyle name="강조색5 10 2" xfId="1123"/>
    <cellStyle name="강조색5 10 3" xfId="1124"/>
    <cellStyle name="강조색5 10 4" xfId="1125"/>
    <cellStyle name="강조색5 10 5" xfId="1126"/>
    <cellStyle name="강조색5 11 2" xfId="1127"/>
    <cellStyle name="강조색5 11 3" xfId="1128"/>
    <cellStyle name="강조색5 11 4" xfId="1129"/>
    <cellStyle name="강조색5 11 5" xfId="1130"/>
    <cellStyle name="강조색5 12 2" xfId="1131"/>
    <cellStyle name="강조색5 12 3" xfId="1132"/>
    <cellStyle name="강조색5 12 4" xfId="1133"/>
    <cellStyle name="강조색5 12 5" xfId="1134"/>
    <cellStyle name="강조색5 13 2" xfId="1135"/>
    <cellStyle name="강조색5 13 3" xfId="1136"/>
    <cellStyle name="강조색5 13 4" xfId="1137"/>
    <cellStyle name="강조색5 13 5" xfId="1138"/>
    <cellStyle name="강조색5 2 2" xfId="1139"/>
    <cellStyle name="강조색5 2 3" xfId="1140"/>
    <cellStyle name="강조색5 2 4" xfId="1141"/>
    <cellStyle name="강조색5 2 5" xfId="1142"/>
    <cellStyle name="강조색5 3 2" xfId="1143"/>
    <cellStyle name="강조색5 3 3" xfId="1144"/>
    <cellStyle name="강조색5 3 4" xfId="1145"/>
    <cellStyle name="강조색5 3 5" xfId="1146"/>
    <cellStyle name="강조색5 4 2" xfId="1147"/>
    <cellStyle name="강조색5 4 3" xfId="1148"/>
    <cellStyle name="강조색5 4 4" xfId="1149"/>
    <cellStyle name="강조색5 4 5" xfId="1150"/>
    <cellStyle name="강조색5 5 2" xfId="1151"/>
    <cellStyle name="강조색5 5 3" xfId="1152"/>
    <cellStyle name="강조색5 5 4" xfId="1153"/>
    <cellStyle name="강조색5 5 5" xfId="1154"/>
    <cellStyle name="강조색5 6 2" xfId="1155"/>
    <cellStyle name="강조색5 6 3" xfId="1156"/>
    <cellStyle name="강조색5 6 4" xfId="1157"/>
    <cellStyle name="강조색5 6 5" xfId="1158"/>
    <cellStyle name="강조색5 7 2" xfId="1159"/>
    <cellStyle name="강조색5 7 3" xfId="1160"/>
    <cellStyle name="강조색5 7 4" xfId="1161"/>
    <cellStyle name="강조색5 7 5" xfId="1162"/>
    <cellStyle name="강조색5 8 2" xfId="1163"/>
    <cellStyle name="강조색5 8 3" xfId="1164"/>
    <cellStyle name="강조색5 8 4" xfId="1165"/>
    <cellStyle name="강조색5 8 5" xfId="1166"/>
    <cellStyle name="강조색5 9 2" xfId="1167"/>
    <cellStyle name="강조색5 9 3" xfId="1168"/>
    <cellStyle name="강조색5 9 4" xfId="1169"/>
    <cellStyle name="강조색5 9 5" xfId="1170"/>
    <cellStyle name="강조색6 10 2" xfId="1171"/>
    <cellStyle name="강조색6 10 3" xfId="1172"/>
    <cellStyle name="강조색6 10 4" xfId="1173"/>
    <cellStyle name="강조색6 10 5" xfId="1174"/>
    <cellStyle name="강조색6 11 2" xfId="1175"/>
    <cellStyle name="강조색6 11 3" xfId="1176"/>
    <cellStyle name="강조색6 11 4" xfId="1177"/>
    <cellStyle name="강조색6 11 5" xfId="1178"/>
    <cellStyle name="강조색6 12 2" xfId="1179"/>
    <cellStyle name="강조색6 12 3" xfId="1180"/>
    <cellStyle name="강조색6 12 4" xfId="1181"/>
    <cellStyle name="강조색6 12 5" xfId="1182"/>
    <cellStyle name="강조색6 13 2" xfId="1183"/>
    <cellStyle name="강조색6 13 3" xfId="1184"/>
    <cellStyle name="강조색6 13 4" xfId="1185"/>
    <cellStyle name="강조색6 13 5" xfId="1186"/>
    <cellStyle name="강조색6 2 2" xfId="1187"/>
    <cellStyle name="강조색6 2 3" xfId="1188"/>
    <cellStyle name="강조색6 2 4" xfId="1189"/>
    <cellStyle name="강조색6 2 5" xfId="1190"/>
    <cellStyle name="강조색6 3 2" xfId="1191"/>
    <cellStyle name="강조색6 3 3" xfId="1192"/>
    <cellStyle name="강조색6 3 4" xfId="1193"/>
    <cellStyle name="강조색6 3 5" xfId="1194"/>
    <cellStyle name="강조색6 4 2" xfId="1195"/>
    <cellStyle name="강조색6 4 3" xfId="1196"/>
    <cellStyle name="강조색6 4 4" xfId="1197"/>
    <cellStyle name="강조색6 4 5" xfId="1198"/>
    <cellStyle name="강조색6 5 2" xfId="1199"/>
    <cellStyle name="강조색6 5 3" xfId="1200"/>
    <cellStyle name="강조색6 5 4" xfId="1201"/>
    <cellStyle name="강조색6 5 5" xfId="1202"/>
    <cellStyle name="강조색6 6 2" xfId="1203"/>
    <cellStyle name="강조색6 6 3" xfId="1204"/>
    <cellStyle name="강조색6 6 4" xfId="1205"/>
    <cellStyle name="강조색6 6 5" xfId="1206"/>
    <cellStyle name="강조색6 7 2" xfId="1207"/>
    <cellStyle name="강조색6 7 3" xfId="1208"/>
    <cellStyle name="강조색6 7 4" xfId="1209"/>
    <cellStyle name="강조색6 7 5" xfId="1210"/>
    <cellStyle name="강조색6 8 2" xfId="1211"/>
    <cellStyle name="강조색6 8 3" xfId="1212"/>
    <cellStyle name="강조색6 8 4" xfId="1213"/>
    <cellStyle name="강조색6 8 5" xfId="1214"/>
    <cellStyle name="강조색6 9 2" xfId="1215"/>
    <cellStyle name="강조색6 9 3" xfId="1216"/>
    <cellStyle name="강조색6 9 4" xfId="1217"/>
    <cellStyle name="강조색6 9 5" xfId="1218"/>
    <cellStyle name="경고문 10 2" xfId="1219"/>
    <cellStyle name="경고문 10 3" xfId="1220"/>
    <cellStyle name="경고문 10 4" xfId="1221"/>
    <cellStyle name="경고문 10 5" xfId="1222"/>
    <cellStyle name="경고문 11 2" xfId="1223"/>
    <cellStyle name="경고문 11 3" xfId="1224"/>
    <cellStyle name="경고문 11 4" xfId="1225"/>
    <cellStyle name="경고문 11 5" xfId="1226"/>
    <cellStyle name="경고문 12 2" xfId="1227"/>
    <cellStyle name="경고문 12 3" xfId="1228"/>
    <cellStyle name="경고문 12 4" xfId="1229"/>
    <cellStyle name="경고문 12 5" xfId="1230"/>
    <cellStyle name="경고문 13 2" xfId="1231"/>
    <cellStyle name="경고문 13 3" xfId="1232"/>
    <cellStyle name="경고문 13 4" xfId="1233"/>
    <cellStyle name="경고문 13 5" xfId="1234"/>
    <cellStyle name="경고문 2 2" xfId="1235"/>
    <cellStyle name="경고문 2 3" xfId="1236"/>
    <cellStyle name="경고문 2 4" xfId="1237"/>
    <cellStyle name="경고문 2 5" xfId="1238"/>
    <cellStyle name="경고문 3 2" xfId="1239"/>
    <cellStyle name="경고문 3 3" xfId="1240"/>
    <cellStyle name="경고문 3 4" xfId="1241"/>
    <cellStyle name="경고문 3 5" xfId="1242"/>
    <cellStyle name="경고문 4 2" xfId="1243"/>
    <cellStyle name="경고문 4 3" xfId="1244"/>
    <cellStyle name="경고문 4 4" xfId="1245"/>
    <cellStyle name="경고문 4 5" xfId="1246"/>
    <cellStyle name="경고문 5 2" xfId="1247"/>
    <cellStyle name="경고문 5 3" xfId="1248"/>
    <cellStyle name="경고문 5 4" xfId="1249"/>
    <cellStyle name="경고문 5 5" xfId="1250"/>
    <cellStyle name="경고문 6 2" xfId="1251"/>
    <cellStyle name="경고문 6 3" xfId="1252"/>
    <cellStyle name="경고문 6 4" xfId="1253"/>
    <cellStyle name="경고문 6 5" xfId="1254"/>
    <cellStyle name="경고문 7 2" xfId="1255"/>
    <cellStyle name="경고문 7 3" xfId="1256"/>
    <cellStyle name="경고문 7 4" xfId="1257"/>
    <cellStyle name="경고문 7 5" xfId="1258"/>
    <cellStyle name="경고문 8 2" xfId="1259"/>
    <cellStyle name="경고문 8 3" xfId="1260"/>
    <cellStyle name="경고문 8 4" xfId="1261"/>
    <cellStyle name="경고문 8 5" xfId="1262"/>
    <cellStyle name="경고문 9 2" xfId="1263"/>
    <cellStyle name="경고문 9 3" xfId="1264"/>
    <cellStyle name="경고문 9 4" xfId="1265"/>
    <cellStyle name="경고문 9 5" xfId="1266"/>
    <cellStyle name="계산 10 2" xfId="1267"/>
    <cellStyle name="계산 10 3" xfId="1268"/>
    <cellStyle name="계산 10 4" xfId="1269"/>
    <cellStyle name="계산 10 5" xfId="1270"/>
    <cellStyle name="계산 11 2" xfId="1271"/>
    <cellStyle name="계산 11 3" xfId="1272"/>
    <cellStyle name="계산 11 4" xfId="1273"/>
    <cellStyle name="계산 11 5" xfId="1274"/>
    <cellStyle name="계산 12 2" xfId="1275"/>
    <cellStyle name="계산 12 3" xfId="1276"/>
    <cellStyle name="계산 12 4" xfId="1277"/>
    <cellStyle name="계산 12 5" xfId="1278"/>
    <cellStyle name="계산 13 2" xfId="1279"/>
    <cellStyle name="계산 13 3" xfId="1280"/>
    <cellStyle name="계산 13 4" xfId="1281"/>
    <cellStyle name="계산 13 5" xfId="1282"/>
    <cellStyle name="계산 2 2" xfId="1283"/>
    <cellStyle name="계산 2 3" xfId="1284"/>
    <cellStyle name="계산 2 4" xfId="1285"/>
    <cellStyle name="계산 2 5" xfId="1286"/>
    <cellStyle name="계산 3 2" xfId="1287"/>
    <cellStyle name="계산 3 3" xfId="1288"/>
    <cellStyle name="계산 3 4" xfId="1289"/>
    <cellStyle name="계산 3 5" xfId="1290"/>
    <cellStyle name="계산 4 2" xfId="1291"/>
    <cellStyle name="계산 4 3" xfId="1292"/>
    <cellStyle name="계산 4 4" xfId="1293"/>
    <cellStyle name="계산 4 5" xfId="1294"/>
    <cellStyle name="계산 5 2" xfId="1295"/>
    <cellStyle name="계산 5 3" xfId="1296"/>
    <cellStyle name="계산 5 4" xfId="1297"/>
    <cellStyle name="계산 5 5" xfId="1298"/>
    <cellStyle name="계산 6 2" xfId="1299"/>
    <cellStyle name="계산 6 3" xfId="1300"/>
    <cellStyle name="계산 6 4" xfId="1301"/>
    <cellStyle name="계산 6 5" xfId="1302"/>
    <cellStyle name="계산 7 2" xfId="1303"/>
    <cellStyle name="계산 7 3" xfId="1304"/>
    <cellStyle name="계산 7 4" xfId="1305"/>
    <cellStyle name="계산 7 5" xfId="1306"/>
    <cellStyle name="계산 8 2" xfId="1307"/>
    <cellStyle name="계산 8 3" xfId="1308"/>
    <cellStyle name="계산 8 4" xfId="1309"/>
    <cellStyle name="계산 8 5" xfId="1310"/>
    <cellStyle name="계산 9 2" xfId="1311"/>
    <cellStyle name="계산 9 3" xfId="1312"/>
    <cellStyle name="계산 9 4" xfId="1313"/>
    <cellStyle name="계산 9 5" xfId="1314"/>
    <cellStyle name="고정소숫점" xfId="1315"/>
    <cellStyle name="고정출력1" xfId="1316"/>
    <cellStyle name="고정출력2" xfId="1317"/>
    <cellStyle name="나쁨 10 2" xfId="1318"/>
    <cellStyle name="나쁨 10 3" xfId="1319"/>
    <cellStyle name="나쁨 10 4" xfId="1320"/>
    <cellStyle name="나쁨 10 5" xfId="1321"/>
    <cellStyle name="나쁨 11 2" xfId="1322"/>
    <cellStyle name="나쁨 11 3" xfId="1323"/>
    <cellStyle name="나쁨 11 4" xfId="1324"/>
    <cellStyle name="나쁨 11 5" xfId="1325"/>
    <cellStyle name="나쁨 12 2" xfId="1326"/>
    <cellStyle name="나쁨 12 3" xfId="1327"/>
    <cellStyle name="나쁨 12 4" xfId="1328"/>
    <cellStyle name="나쁨 12 5" xfId="1329"/>
    <cellStyle name="나쁨 13 2" xfId="1330"/>
    <cellStyle name="나쁨 13 3" xfId="1331"/>
    <cellStyle name="나쁨 13 4" xfId="1332"/>
    <cellStyle name="나쁨 13 5" xfId="1333"/>
    <cellStyle name="나쁨 2 2" xfId="1334"/>
    <cellStyle name="나쁨 2 3" xfId="1335"/>
    <cellStyle name="나쁨 2 4" xfId="1336"/>
    <cellStyle name="나쁨 2 5" xfId="1337"/>
    <cellStyle name="나쁨 3 2" xfId="1338"/>
    <cellStyle name="나쁨 3 3" xfId="1339"/>
    <cellStyle name="나쁨 3 4" xfId="1340"/>
    <cellStyle name="나쁨 3 5" xfId="1341"/>
    <cellStyle name="나쁨 4 2" xfId="1342"/>
    <cellStyle name="나쁨 4 3" xfId="1343"/>
    <cellStyle name="나쁨 4 4" xfId="1344"/>
    <cellStyle name="나쁨 4 5" xfId="1345"/>
    <cellStyle name="나쁨 5 2" xfId="1346"/>
    <cellStyle name="나쁨 5 3" xfId="1347"/>
    <cellStyle name="나쁨 5 4" xfId="1348"/>
    <cellStyle name="나쁨 5 5" xfId="1349"/>
    <cellStyle name="나쁨 6 2" xfId="1350"/>
    <cellStyle name="나쁨 6 3" xfId="1351"/>
    <cellStyle name="나쁨 6 4" xfId="1352"/>
    <cellStyle name="나쁨 6 5" xfId="1353"/>
    <cellStyle name="나쁨 7 2" xfId="1354"/>
    <cellStyle name="나쁨 7 3" xfId="1355"/>
    <cellStyle name="나쁨 7 4" xfId="1356"/>
    <cellStyle name="나쁨 7 5" xfId="1357"/>
    <cellStyle name="나쁨 8 2" xfId="1358"/>
    <cellStyle name="나쁨 8 3" xfId="1359"/>
    <cellStyle name="나쁨 8 4" xfId="1360"/>
    <cellStyle name="나쁨 8 5" xfId="1361"/>
    <cellStyle name="나쁨 9 2" xfId="1362"/>
    <cellStyle name="나쁨 9 3" xfId="1363"/>
    <cellStyle name="나쁨 9 4" xfId="1364"/>
    <cellStyle name="나쁨 9 5" xfId="1365"/>
    <cellStyle name="날짜" xfId="1366"/>
    <cellStyle name="내역서" xfId="1367"/>
    <cellStyle name="달러" xfId="1368"/>
    <cellStyle name="뒤에 오는 하이퍼링크" xfId="1369"/>
    <cellStyle name="메모 10 2" xfId="1370"/>
    <cellStyle name="메모 10 3" xfId="1371"/>
    <cellStyle name="메모 10 4" xfId="1372"/>
    <cellStyle name="메모 10 5" xfId="1373"/>
    <cellStyle name="메모 11 2" xfId="1374"/>
    <cellStyle name="메모 11 3" xfId="1375"/>
    <cellStyle name="메모 11 4" xfId="1376"/>
    <cellStyle name="메모 11 5" xfId="1377"/>
    <cellStyle name="메모 12 2" xfId="1378"/>
    <cellStyle name="메모 12 3" xfId="1379"/>
    <cellStyle name="메모 12 4" xfId="1380"/>
    <cellStyle name="메모 12 5" xfId="1381"/>
    <cellStyle name="메모 13 2" xfId="1382"/>
    <cellStyle name="메모 13 3" xfId="1383"/>
    <cellStyle name="메모 13 4" xfId="1384"/>
    <cellStyle name="메모 13 5" xfId="1385"/>
    <cellStyle name="메모 2 2" xfId="1386"/>
    <cellStyle name="메모 2 3" xfId="1387"/>
    <cellStyle name="메모 2 4" xfId="1388"/>
    <cellStyle name="메모 2 5" xfId="1389"/>
    <cellStyle name="메모 3 2" xfId="1390"/>
    <cellStyle name="메모 3 3" xfId="1391"/>
    <cellStyle name="메모 3 4" xfId="1392"/>
    <cellStyle name="메모 3 5" xfId="1393"/>
    <cellStyle name="메모 4 2" xfId="1394"/>
    <cellStyle name="메모 4 3" xfId="1395"/>
    <cellStyle name="메모 4 4" xfId="1396"/>
    <cellStyle name="메모 4 5" xfId="1397"/>
    <cellStyle name="메모 5 2" xfId="1398"/>
    <cellStyle name="메모 5 3" xfId="1399"/>
    <cellStyle name="메모 5 4" xfId="1400"/>
    <cellStyle name="메모 5 5" xfId="1401"/>
    <cellStyle name="메모 6 2" xfId="1402"/>
    <cellStyle name="메모 6 3" xfId="1403"/>
    <cellStyle name="메모 6 4" xfId="1404"/>
    <cellStyle name="메모 6 5" xfId="1405"/>
    <cellStyle name="메모 7 2" xfId="1406"/>
    <cellStyle name="메모 7 3" xfId="1407"/>
    <cellStyle name="메모 7 4" xfId="1408"/>
    <cellStyle name="메모 7 5" xfId="1409"/>
    <cellStyle name="메모 8 2" xfId="1410"/>
    <cellStyle name="메모 8 3" xfId="1411"/>
    <cellStyle name="메모 8 4" xfId="1412"/>
    <cellStyle name="메모 8 5" xfId="1413"/>
    <cellStyle name="메모 9 2" xfId="1414"/>
    <cellStyle name="메모 9 3" xfId="1415"/>
    <cellStyle name="메모 9 4" xfId="1416"/>
    <cellStyle name="메모 9 5" xfId="1417"/>
    <cellStyle name="백분율 2" xfId="1418"/>
    <cellStyle name="백분율 3" xfId="1419"/>
    <cellStyle name="보통 10 2" xfId="1420"/>
    <cellStyle name="보통 10 3" xfId="1421"/>
    <cellStyle name="보통 10 4" xfId="1422"/>
    <cellStyle name="보통 10 5" xfId="1423"/>
    <cellStyle name="보통 11 2" xfId="1424"/>
    <cellStyle name="보통 11 3" xfId="1425"/>
    <cellStyle name="보통 11 4" xfId="1426"/>
    <cellStyle name="보통 11 5" xfId="1427"/>
    <cellStyle name="보통 12 2" xfId="1428"/>
    <cellStyle name="보통 12 3" xfId="1429"/>
    <cellStyle name="보통 12 4" xfId="1430"/>
    <cellStyle name="보통 12 5" xfId="1431"/>
    <cellStyle name="보통 13 2" xfId="1432"/>
    <cellStyle name="보통 13 3" xfId="1433"/>
    <cellStyle name="보통 13 4" xfId="1434"/>
    <cellStyle name="보통 13 5" xfId="1435"/>
    <cellStyle name="보통 2 2" xfId="1436"/>
    <cellStyle name="보통 2 3" xfId="1437"/>
    <cellStyle name="보통 2 4" xfId="1438"/>
    <cellStyle name="보통 2 5" xfId="1439"/>
    <cellStyle name="보통 3 2" xfId="1440"/>
    <cellStyle name="보통 3 3" xfId="1441"/>
    <cellStyle name="보통 3 4" xfId="1442"/>
    <cellStyle name="보통 3 5" xfId="1443"/>
    <cellStyle name="보통 4 2" xfId="1444"/>
    <cellStyle name="보통 4 3" xfId="1445"/>
    <cellStyle name="보통 4 4" xfId="1446"/>
    <cellStyle name="보통 4 5" xfId="1447"/>
    <cellStyle name="보통 5 2" xfId="1448"/>
    <cellStyle name="보통 5 3" xfId="1449"/>
    <cellStyle name="보통 5 4" xfId="1450"/>
    <cellStyle name="보통 5 5" xfId="1451"/>
    <cellStyle name="보통 6 2" xfId="1452"/>
    <cellStyle name="보통 6 3" xfId="1453"/>
    <cellStyle name="보통 6 4" xfId="1454"/>
    <cellStyle name="보통 6 5" xfId="1455"/>
    <cellStyle name="보통 7 2" xfId="1456"/>
    <cellStyle name="보통 7 3" xfId="1457"/>
    <cellStyle name="보통 7 4" xfId="1458"/>
    <cellStyle name="보통 7 5" xfId="1459"/>
    <cellStyle name="보통 8 2" xfId="1460"/>
    <cellStyle name="보통 8 3" xfId="1461"/>
    <cellStyle name="보통 8 4" xfId="1462"/>
    <cellStyle name="보통 8 5" xfId="1463"/>
    <cellStyle name="보통 9 2" xfId="1464"/>
    <cellStyle name="보통 9 3" xfId="1465"/>
    <cellStyle name="보통 9 4" xfId="1466"/>
    <cellStyle name="보통 9 5" xfId="1467"/>
    <cellStyle name="뷭?_BOOKSHIP" xfId="1468"/>
    <cellStyle name="설명 텍스트 10 2" xfId="1469"/>
    <cellStyle name="설명 텍스트 10 3" xfId="1470"/>
    <cellStyle name="설명 텍스트 10 4" xfId="1471"/>
    <cellStyle name="설명 텍스트 10 5" xfId="1472"/>
    <cellStyle name="설명 텍스트 11 2" xfId="1473"/>
    <cellStyle name="설명 텍스트 11 3" xfId="1474"/>
    <cellStyle name="설명 텍스트 11 4" xfId="1475"/>
    <cellStyle name="설명 텍스트 11 5" xfId="1476"/>
    <cellStyle name="설명 텍스트 12 2" xfId="1477"/>
    <cellStyle name="설명 텍스트 12 3" xfId="1478"/>
    <cellStyle name="설명 텍스트 12 4" xfId="1479"/>
    <cellStyle name="설명 텍스트 12 5" xfId="1480"/>
    <cellStyle name="설명 텍스트 13 2" xfId="1481"/>
    <cellStyle name="설명 텍스트 13 3" xfId="1482"/>
    <cellStyle name="설명 텍스트 13 4" xfId="1483"/>
    <cellStyle name="설명 텍스트 13 5" xfId="1484"/>
    <cellStyle name="설명 텍스트 2 2" xfId="1485"/>
    <cellStyle name="설명 텍스트 2 3" xfId="1486"/>
    <cellStyle name="설명 텍스트 2 4" xfId="1487"/>
    <cellStyle name="설명 텍스트 2 5" xfId="1488"/>
    <cellStyle name="설명 텍스트 3 2" xfId="1489"/>
    <cellStyle name="설명 텍스트 3 3" xfId="1490"/>
    <cellStyle name="설명 텍스트 3 4" xfId="1491"/>
    <cellStyle name="설명 텍스트 3 5" xfId="1492"/>
    <cellStyle name="설명 텍스트 4 2" xfId="1493"/>
    <cellStyle name="설명 텍스트 4 3" xfId="1494"/>
    <cellStyle name="설명 텍스트 4 4" xfId="1495"/>
    <cellStyle name="설명 텍스트 4 5" xfId="1496"/>
    <cellStyle name="설명 텍스트 5 2" xfId="1497"/>
    <cellStyle name="설명 텍스트 5 3" xfId="1498"/>
    <cellStyle name="설명 텍스트 5 4" xfId="1499"/>
    <cellStyle name="설명 텍스트 5 5" xfId="1500"/>
    <cellStyle name="설명 텍스트 6 2" xfId="1501"/>
    <cellStyle name="설명 텍스트 6 3" xfId="1502"/>
    <cellStyle name="설명 텍스트 6 4" xfId="1503"/>
    <cellStyle name="설명 텍스트 6 5" xfId="1504"/>
    <cellStyle name="설명 텍스트 7 2" xfId="1505"/>
    <cellStyle name="설명 텍스트 7 3" xfId="1506"/>
    <cellStyle name="설명 텍스트 7 4" xfId="1507"/>
    <cellStyle name="설명 텍스트 7 5" xfId="1508"/>
    <cellStyle name="설명 텍스트 8 2" xfId="1509"/>
    <cellStyle name="설명 텍스트 8 3" xfId="1510"/>
    <cellStyle name="설명 텍스트 8 4" xfId="1511"/>
    <cellStyle name="설명 텍스트 8 5" xfId="1512"/>
    <cellStyle name="설명 텍스트 9 2" xfId="1513"/>
    <cellStyle name="설명 텍스트 9 3" xfId="1514"/>
    <cellStyle name="설명 텍스트 9 4" xfId="1515"/>
    <cellStyle name="설명 텍스트 9 5" xfId="1516"/>
    <cellStyle name="셀 확인 10 2" xfId="1517"/>
    <cellStyle name="셀 확인 10 3" xfId="1518"/>
    <cellStyle name="셀 확인 10 4" xfId="1519"/>
    <cellStyle name="셀 확인 10 5" xfId="1520"/>
    <cellStyle name="셀 확인 11 2" xfId="1521"/>
    <cellStyle name="셀 확인 11 3" xfId="1522"/>
    <cellStyle name="셀 확인 11 4" xfId="1523"/>
    <cellStyle name="셀 확인 11 5" xfId="1524"/>
    <cellStyle name="셀 확인 12 2" xfId="1525"/>
    <cellStyle name="셀 확인 12 3" xfId="1526"/>
    <cellStyle name="셀 확인 12 4" xfId="1527"/>
    <cellStyle name="셀 확인 12 5" xfId="1528"/>
    <cellStyle name="셀 확인 13 2" xfId="1529"/>
    <cellStyle name="셀 확인 13 3" xfId="1530"/>
    <cellStyle name="셀 확인 13 4" xfId="1531"/>
    <cellStyle name="셀 확인 13 5" xfId="1532"/>
    <cellStyle name="셀 확인 2 2" xfId="1533"/>
    <cellStyle name="셀 확인 2 3" xfId="1534"/>
    <cellStyle name="셀 확인 2 4" xfId="1535"/>
    <cellStyle name="셀 확인 2 5" xfId="1536"/>
    <cellStyle name="셀 확인 3 2" xfId="1537"/>
    <cellStyle name="셀 확인 3 3" xfId="1538"/>
    <cellStyle name="셀 확인 3 4" xfId="1539"/>
    <cellStyle name="셀 확인 3 5" xfId="1540"/>
    <cellStyle name="셀 확인 4 2" xfId="1541"/>
    <cellStyle name="셀 확인 4 3" xfId="1542"/>
    <cellStyle name="셀 확인 4 4" xfId="1543"/>
    <cellStyle name="셀 확인 4 5" xfId="1544"/>
    <cellStyle name="셀 확인 5 2" xfId="1545"/>
    <cellStyle name="셀 확인 5 3" xfId="1546"/>
    <cellStyle name="셀 확인 5 4" xfId="1547"/>
    <cellStyle name="셀 확인 5 5" xfId="1548"/>
    <cellStyle name="셀 확인 6 2" xfId="1549"/>
    <cellStyle name="셀 확인 6 3" xfId="1550"/>
    <cellStyle name="셀 확인 6 4" xfId="1551"/>
    <cellStyle name="셀 확인 6 5" xfId="1552"/>
    <cellStyle name="셀 확인 7 2" xfId="1553"/>
    <cellStyle name="셀 확인 7 3" xfId="1554"/>
    <cellStyle name="셀 확인 7 4" xfId="1555"/>
    <cellStyle name="셀 확인 7 5" xfId="1556"/>
    <cellStyle name="셀 확인 8 2" xfId="1557"/>
    <cellStyle name="셀 확인 8 3" xfId="1558"/>
    <cellStyle name="셀 확인 8 4" xfId="1559"/>
    <cellStyle name="셀 확인 8 5" xfId="1560"/>
    <cellStyle name="셀 확인 9 2" xfId="1561"/>
    <cellStyle name="셀 확인 9 3" xfId="1562"/>
    <cellStyle name="셀 확인 9 4" xfId="1563"/>
    <cellStyle name="셀 확인 9 5" xfId="1564"/>
    <cellStyle name="숫자(R)" xfId="1565"/>
    <cellStyle name="쉼표 [0]" xfId="2064" builtinId="6"/>
    <cellStyle name="쉼표 [0] 2" xfId="1566"/>
    <cellStyle name="쉼표 [0] 3" xfId="1567"/>
    <cellStyle name="쉼표 [0] 4" xfId="1568"/>
    <cellStyle name="쉼표 [0] 4 2" xfId="3"/>
    <cellStyle name="스타일 1" xfId="1569"/>
    <cellStyle name="안건회계법인" xfId="1570"/>
    <cellStyle name="연결된 셀 10 2" xfId="1571"/>
    <cellStyle name="연결된 셀 10 3" xfId="1572"/>
    <cellStyle name="연결된 셀 10 4" xfId="1573"/>
    <cellStyle name="연결된 셀 10 5" xfId="1574"/>
    <cellStyle name="연결된 셀 11 2" xfId="1575"/>
    <cellStyle name="연결된 셀 11 3" xfId="1576"/>
    <cellStyle name="연결된 셀 11 4" xfId="1577"/>
    <cellStyle name="연결된 셀 11 5" xfId="1578"/>
    <cellStyle name="연결된 셀 12 2" xfId="1579"/>
    <cellStyle name="연결된 셀 12 3" xfId="1580"/>
    <cellStyle name="연결된 셀 12 4" xfId="1581"/>
    <cellStyle name="연결된 셀 12 5" xfId="1582"/>
    <cellStyle name="연결된 셀 13 2" xfId="1583"/>
    <cellStyle name="연결된 셀 13 3" xfId="1584"/>
    <cellStyle name="연결된 셀 13 4" xfId="1585"/>
    <cellStyle name="연결된 셀 13 5" xfId="1586"/>
    <cellStyle name="연결된 셀 2 2" xfId="1587"/>
    <cellStyle name="연결된 셀 2 3" xfId="1588"/>
    <cellStyle name="연결된 셀 2 4" xfId="1589"/>
    <cellStyle name="연결된 셀 2 5" xfId="1590"/>
    <cellStyle name="연결된 셀 3 2" xfId="1591"/>
    <cellStyle name="연결된 셀 3 3" xfId="1592"/>
    <cellStyle name="연결된 셀 3 4" xfId="1593"/>
    <cellStyle name="연결된 셀 3 5" xfId="1594"/>
    <cellStyle name="연결된 셀 4 2" xfId="1595"/>
    <cellStyle name="연결된 셀 4 3" xfId="1596"/>
    <cellStyle name="연결된 셀 4 4" xfId="1597"/>
    <cellStyle name="연결된 셀 4 5" xfId="1598"/>
    <cellStyle name="연결된 셀 5 2" xfId="1599"/>
    <cellStyle name="연결된 셀 5 3" xfId="1600"/>
    <cellStyle name="연결된 셀 5 4" xfId="1601"/>
    <cellStyle name="연결된 셀 5 5" xfId="1602"/>
    <cellStyle name="연결된 셀 6 2" xfId="1603"/>
    <cellStyle name="연결된 셀 6 3" xfId="1604"/>
    <cellStyle name="연결된 셀 6 4" xfId="1605"/>
    <cellStyle name="연결된 셀 6 5" xfId="1606"/>
    <cellStyle name="연결된 셀 7 2" xfId="1607"/>
    <cellStyle name="연결된 셀 7 3" xfId="1608"/>
    <cellStyle name="연결된 셀 7 4" xfId="1609"/>
    <cellStyle name="연결된 셀 7 5" xfId="1610"/>
    <cellStyle name="연결된 셀 8 2" xfId="1611"/>
    <cellStyle name="연결된 셀 8 3" xfId="1612"/>
    <cellStyle name="연결된 셀 8 4" xfId="1613"/>
    <cellStyle name="연결된 셀 8 5" xfId="1614"/>
    <cellStyle name="연결된 셀 9 2" xfId="1615"/>
    <cellStyle name="연결된 셀 9 3" xfId="1616"/>
    <cellStyle name="연결된 셀 9 4" xfId="1617"/>
    <cellStyle name="연결된 셀 9 5" xfId="1618"/>
    <cellStyle name="요약 10 2" xfId="1619"/>
    <cellStyle name="요약 10 3" xfId="1620"/>
    <cellStyle name="요약 10 4" xfId="1621"/>
    <cellStyle name="요약 10 5" xfId="1622"/>
    <cellStyle name="요약 11 2" xfId="1623"/>
    <cellStyle name="요약 11 3" xfId="1624"/>
    <cellStyle name="요약 11 4" xfId="1625"/>
    <cellStyle name="요약 11 5" xfId="1626"/>
    <cellStyle name="요약 12 2" xfId="1627"/>
    <cellStyle name="요약 12 3" xfId="1628"/>
    <cellStyle name="요약 12 4" xfId="1629"/>
    <cellStyle name="요약 12 5" xfId="1630"/>
    <cellStyle name="요약 13 2" xfId="1631"/>
    <cellStyle name="요약 13 3" xfId="1632"/>
    <cellStyle name="요약 13 4" xfId="1633"/>
    <cellStyle name="요약 13 5" xfId="1634"/>
    <cellStyle name="요약 2 2" xfId="1635"/>
    <cellStyle name="요약 2 3" xfId="1636"/>
    <cellStyle name="요약 2 4" xfId="1637"/>
    <cellStyle name="요약 2 5" xfId="1638"/>
    <cellStyle name="요약 3 2" xfId="1639"/>
    <cellStyle name="요약 3 3" xfId="1640"/>
    <cellStyle name="요약 3 4" xfId="1641"/>
    <cellStyle name="요약 3 5" xfId="1642"/>
    <cellStyle name="요약 4 2" xfId="1643"/>
    <cellStyle name="요약 4 3" xfId="1644"/>
    <cellStyle name="요약 4 4" xfId="1645"/>
    <cellStyle name="요약 4 5" xfId="1646"/>
    <cellStyle name="요약 5 2" xfId="1647"/>
    <cellStyle name="요약 5 3" xfId="1648"/>
    <cellStyle name="요약 5 4" xfId="1649"/>
    <cellStyle name="요약 5 5" xfId="1650"/>
    <cellStyle name="요약 6 2" xfId="1651"/>
    <cellStyle name="요약 6 3" xfId="1652"/>
    <cellStyle name="요약 6 4" xfId="1653"/>
    <cellStyle name="요약 6 5" xfId="1654"/>
    <cellStyle name="요약 7 2" xfId="1655"/>
    <cellStyle name="요약 7 3" xfId="1656"/>
    <cellStyle name="요약 7 4" xfId="1657"/>
    <cellStyle name="요약 7 5" xfId="1658"/>
    <cellStyle name="요약 8 2" xfId="1659"/>
    <cellStyle name="요약 8 3" xfId="1660"/>
    <cellStyle name="요약 8 4" xfId="1661"/>
    <cellStyle name="요약 8 5" xfId="1662"/>
    <cellStyle name="요약 9 2" xfId="1663"/>
    <cellStyle name="요약 9 3" xfId="1664"/>
    <cellStyle name="요약 9 4" xfId="1665"/>
    <cellStyle name="요약 9 5" xfId="1666"/>
    <cellStyle name="입력 10 2" xfId="1667"/>
    <cellStyle name="입력 10 3" xfId="1668"/>
    <cellStyle name="입력 10 4" xfId="1669"/>
    <cellStyle name="입력 10 5" xfId="1670"/>
    <cellStyle name="입력 11 2" xfId="1671"/>
    <cellStyle name="입력 11 3" xfId="1672"/>
    <cellStyle name="입력 11 4" xfId="1673"/>
    <cellStyle name="입력 11 5" xfId="1674"/>
    <cellStyle name="입력 12 2" xfId="1675"/>
    <cellStyle name="입력 12 3" xfId="1676"/>
    <cellStyle name="입력 12 4" xfId="1677"/>
    <cellStyle name="입력 12 5" xfId="1678"/>
    <cellStyle name="입력 13 2" xfId="1679"/>
    <cellStyle name="입력 13 3" xfId="1680"/>
    <cellStyle name="입력 13 4" xfId="1681"/>
    <cellStyle name="입력 13 5" xfId="1682"/>
    <cellStyle name="입력 2 2" xfId="1683"/>
    <cellStyle name="입력 2 3" xfId="1684"/>
    <cellStyle name="입력 2 4" xfId="1685"/>
    <cellStyle name="입력 2 5" xfId="1686"/>
    <cellStyle name="입력 3 2" xfId="1687"/>
    <cellStyle name="입력 3 3" xfId="1688"/>
    <cellStyle name="입력 3 4" xfId="1689"/>
    <cellStyle name="입력 3 5" xfId="1690"/>
    <cellStyle name="입력 4 2" xfId="1691"/>
    <cellStyle name="입력 4 3" xfId="1692"/>
    <cellStyle name="입력 4 4" xfId="1693"/>
    <cellStyle name="입력 4 5" xfId="1694"/>
    <cellStyle name="입력 5 2" xfId="1695"/>
    <cellStyle name="입력 5 3" xfId="1696"/>
    <cellStyle name="입력 5 4" xfId="1697"/>
    <cellStyle name="입력 5 5" xfId="1698"/>
    <cellStyle name="입력 6 2" xfId="1699"/>
    <cellStyle name="입력 6 3" xfId="1700"/>
    <cellStyle name="입력 6 4" xfId="1701"/>
    <cellStyle name="입력 6 5" xfId="1702"/>
    <cellStyle name="입력 7 2" xfId="1703"/>
    <cellStyle name="입력 7 3" xfId="1704"/>
    <cellStyle name="입력 7 4" xfId="1705"/>
    <cellStyle name="입력 7 5" xfId="1706"/>
    <cellStyle name="입력 8 2" xfId="1707"/>
    <cellStyle name="입력 8 3" xfId="1708"/>
    <cellStyle name="입력 8 4" xfId="1709"/>
    <cellStyle name="입력 8 5" xfId="1710"/>
    <cellStyle name="입력 9 2" xfId="1711"/>
    <cellStyle name="입력 9 3" xfId="1712"/>
    <cellStyle name="입력 9 4" xfId="1713"/>
    <cellStyle name="입력 9 5" xfId="1714"/>
    <cellStyle name="자리수" xfId="1715"/>
    <cellStyle name="자리수0" xfId="1716"/>
    <cellStyle name="제목 1 10 2" xfId="1717"/>
    <cellStyle name="제목 1 10 3" xfId="1718"/>
    <cellStyle name="제목 1 10 4" xfId="1719"/>
    <cellStyle name="제목 1 10 5" xfId="1720"/>
    <cellStyle name="제목 1 11 2" xfId="1721"/>
    <cellStyle name="제목 1 11 3" xfId="1722"/>
    <cellStyle name="제목 1 11 4" xfId="1723"/>
    <cellStyle name="제목 1 11 5" xfId="1724"/>
    <cellStyle name="제목 1 12 2" xfId="1725"/>
    <cellStyle name="제목 1 12 3" xfId="1726"/>
    <cellStyle name="제목 1 12 4" xfId="1727"/>
    <cellStyle name="제목 1 12 5" xfId="1728"/>
    <cellStyle name="제목 1 13 2" xfId="1729"/>
    <cellStyle name="제목 1 13 3" xfId="1730"/>
    <cellStyle name="제목 1 13 4" xfId="1731"/>
    <cellStyle name="제목 1 13 5" xfId="1732"/>
    <cellStyle name="제목 1 2 2" xfId="1733"/>
    <cellStyle name="제목 1 2 3" xfId="1734"/>
    <cellStyle name="제목 1 2 4" xfId="1735"/>
    <cellStyle name="제목 1 2 5" xfId="1736"/>
    <cellStyle name="제목 1 3 2" xfId="1737"/>
    <cellStyle name="제목 1 3 3" xfId="1738"/>
    <cellStyle name="제목 1 3 4" xfId="1739"/>
    <cellStyle name="제목 1 3 5" xfId="1740"/>
    <cellStyle name="제목 1 4 2" xfId="1741"/>
    <cellStyle name="제목 1 4 3" xfId="1742"/>
    <cellStyle name="제목 1 4 4" xfId="1743"/>
    <cellStyle name="제목 1 4 5" xfId="1744"/>
    <cellStyle name="제목 1 5 2" xfId="1745"/>
    <cellStyle name="제목 1 5 3" xfId="1746"/>
    <cellStyle name="제목 1 5 4" xfId="1747"/>
    <cellStyle name="제목 1 5 5" xfId="1748"/>
    <cellStyle name="제목 1 6 2" xfId="1749"/>
    <cellStyle name="제목 1 6 3" xfId="1750"/>
    <cellStyle name="제목 1 6 4" xfId="1751"/>
    <cellStyle name="제목 1 6 5" xfId="1752"/>
    <cellStyle name="제목 1 7 2" xfId="1753"/>
    <cellStyle name="제목 1 7 3" xfId="1754"/>
    <cellStyle name="제목 1 7 4" xfId="1755"/>
    <cellStyle name="제목 1 7 5" xfId="1756"/>
    <cellStyle name="제목 1 8 2" xfId="1757"/>
    <cellStyle name="제목 1 8 3" xfId="1758"/>
    <cellStyle name="제목 1 8 4" xfId="1759"/>
    <cellStyle name="제목 1 8 5" xfId="1760"/>
    <cellStyle name="제목 1 9 2" xfId="1761"/>
    <cellStyle name="제목 1 9 3" xfId="1762"/>
    <cellStyle name="제목 1 9 4" xfId="1763"/>
    <cellStyle name="제목 1 9 5" xfId="1764"/>
    <cellStyle name="제목 10 2" xfId="1765"/>
    <cellStyle name="제목 10 3" xfId="1766"/>
    <cellStyle name="제목 10 4" xfId="1767"/>
    <cellStyle name="제목 10 5" xfId="1768"/>
    <cellStyle name="제목 11 2" xfId="1769"/>
    <cellStyle name="제목 11 3" xfId="1770"/>
    <cellStyle name="제목 11 4" xfId="1771"/>
    <cellStyle name="제목 11 5" xfId="1772"/>
    <cellStyle name="제목 12 2" xfId="1773"/>
    <cellStyle name="제목 12 3" xfId="1774"/>
    <cellStyle name="제목 12 4" xfId="1775"/>
    <cellStyle name="제목 12 5" xfId="1776"/>
    <cellStyle name="제목 13 2" xfId="1777"/>
    <cellStyle name="제목 13 3" xfId="1778"/>
    <cellStyle name="제목 13 4" xfId="1779"/>
    <cellStyle name="제목 13 5" xfId="1780"/>
    <cellStyle name="제목 14 2" xfId="1781"/>
    <cellStyle name="제목 14 3" xfId="1782"/>
    <cellStyle name="제목 14 4" xfId="1783"/>
    <cellStyle name="제목 14 5" xfId="1784"/>
    <cellStyle name="제목 15 2" xfId="1785"/>
    <cellStyle name="제목 15 3" xfId="1786"/>
    <cellStyle name="제목 15 4" xfId="1787"/>
    <cellStyle name="제목 15 5" xfId="1788"/>
    <cellStyle name="제목 16 2" xfId="1789"/>
    <cellStyle name="제목 16 3" xfId="1790"/>
    <cellStyle name="제목 16 4" xfId="1791"/>
    <cellStyle name="제목 16 5" xfId="1792"/>
    <cellStyle name="제목 2 10 2" xfId="1793"/>
    <cellStyle name="제목 2 10 3" xfId="1794"/>
    <cellStyle name="제목 2 10 4" xfId="1795"/>
    <cellStyle name="제목 2 10 5" xfId="1796"/>
    <cellStyle name="제목 2 11 2" xfId="1797"/>
    <cellStyle name="제목 2 11 3" xfId="1798"/>
    <cellStyle name="제목 2 11 4" xfId="1799"/>
    <cellStyle name="제목 2 11 5" xfId="1800"/>
    <cellStyle name="제목 2 12 2" xfId="1801"/>
    <cellStyle name="제목 2 12 3" xfId="1802"/>
    <cellStyle name="제목 2 12 4" xfId="1803"/>
    <cellStyle name="제목 2 12 5" xfId="1804"/>
    <cellStyle name="제목 2 13 2" xfId="1805"/>
    <cellStyle name="제목 2 13 3" xfId="1806"/>
    <cellStyle name="제목 2 13 4" xfId="1807"/>
    <cellStyle name="제목 2 13 5" xfId="1808"/>
    <cellStyle name="제목 2 2 2" xfId="1809"/>
    <cellStyle name="제목 2 2 3" xfId="1810"/>
    <cellStyle name="제목 2 2 4" xfId="1811"/>
    <cellStyle name="제목 2 2 5" xfId="1812"/>
    <cellStyle name="제목 2 3 2" xfId="1813"/>
    <cellStyle name="제목 2 3 3" xfId="1814"/>
    <cellStyle name="제목 2 3 4" xfId="1815"/>
    <cellStyle name="제목 2 3 5" xfId="1816"/>
    <cellStyle name="제목 2 4 2" xfId="1817"/>
    <cellStyle name="제목 2 4 3" xfId="1818"/>
    <cellStyle name="제목 2 4 4" xfId="1819"/>
    <cellStyle name="제목 2 4 5" xfId="1820"/>
    <cellStyle name="제목 2 5 2" xfId="1821"/>
    <cellStyle name="제목 2 5 3" xfId="1822"/>
    <cellStyle name="제목 2 5 4" xfId="1823"/>
    <cellStyle name="제목 2 5 5" xfId="1824"/>
    <cellStyle name="제목 2 6 2" xfId="1825"/>
    <cellStyle name="제목 2 6 3" xfId="1826"/>
    <cellStyle name="제목 2 6 4" xfId="1827"/>
    <cellStyle name="제목 2 6 5" xfId="1828"/>
    <cellStyle name="제목 2 7 2" xfId="1829"/>
    <cellStyle name="제목 2 7 3" xfId="1830"/>
    <cellStyle name="제목 2 7 4" xfId="1831"/>
    <cellStyle name="제목 2 7 5" xfId="1832"/>
    <cellStyle name="제목 2 8 2" xfId="1833"/>
    <cellStyle name="제목 2 8 3" xfId="1834"/>
    <cellStyle name="제목 2 8 4" xfId="1835"/>
    <cellStyle name="제목 2 8 5" xfId="1836"/>
    <cellStyle name="제목 2 9 2" xfId="1837"/>
    <cellStyle name="제목 2 9 3" xfId="1838"/>
    <cellStyle name="제목 2 9 4" xfId="1839"/>
    <cellStyle name="제목 2 9 5" xfId="1840"/>
    <cellStyle name="제목 3 10 2" xfId="1841"/>
    <cellStyle name="제목 3 10 3" xfId="1842"/>
    <cellStyle name="제목 3 10 4" xfId="1843"/>
    <cellStyle name="제목 3 10 5" xfId="1844"/>
    <cellStyle name="제목 3 11 2" xfId="1845"/>
    <cellStyle name="제목 3 11 3" xfId="1846"/>
    <cellStyle name="제목 3 11 4" xfId="1847"/>
    <cellStyle name="제목 3 11 5" xfId="1848"/>
    <cellStyle name="제목 3 12 2" xfId="1849"/>
    <cellStyle name="제목 3 12 3" xfId="1850"/>
    <cellStyle name="제목 3 12 4" xfId="1851"/>
    <cellStyle name="제목 3 12 5" xfId="1852"/>
    <cellStyle name="제목 3 13 2" xfId="1853"/>
    <cellStyle name="제목 3 13 3" xfId="1854"/>
    <cellStyle name="제목 3 13 4" xfId="1855"/>
    <cellStyle name="제목 3 13 5" xfId="1856"/>
    <cellStyle name="제목 3 2 2" xfId="1857"/>
    <cellStyle name="제목 3 2 3" xfId="1858"/>
    <cellStyle name="제목 3 2 4" xfId="1859"/>
    <cellStyle name="제목 3 2 5" xfId="1860"/>
    <cellStyle name="제목 3 3 2" xfId="1861"/>
    <cellStyle name="제목 3 3 3" xfId="1862"/>
    <cellStyle name="제목 3 3 4" xfId="1863"/>
    <cellStyle name="제목 3 3 5" xfId="1864"/>
    <cellStyle name="제목 3 4 2" xfId="1865"/>
    <cellStyle name="제목 3 4 3" xfId="1866"/>
    <cellStyle name="제목 3 4 4" xfId="1867"/>
    <cellStyle name="제목 3 4 5" xfId="1868"/>
    <cellStyle name="제목 3 5 2" xfId="1869"/>
    <cellStyle name="제목 3 5 3" xfId="1870"/>
    <cellStyle name="제목 3 5 4" xfId="1871"/>
    <cellStyle name="제목 3 5 5" xfId="1872"/>
    <cellStyle name="제목 3 6 2" xfId="1873"/>
    <cellStyle name="제목 3 6 3" xfId="1874"/>
    <cellStyle name="제목 3 6 4" xfId="1875"/>
    <cellStyle name="제목 3 6 5" xfId="1876"/>
    <cellStyle name="제목 3 7 2" xfId="1877"/>
    <cellStyle name="제목 3 7 3" xfId="1878"/>
    <cellStyle name="제목 3 7 4" xfId="1879"/>
    <cellStyle name="제목 3 7 5" xfId="1880"/>
    <cellStyle name="제목 3 8 2" xfId="1881"/>
    <cellStyle name="제목 3 8 3" xfId="1882"/>
    <cellStyle name="제목 3 8 4" xfId="1883"/>
    <cellStyle name="제목 3 8 5" xfId="1884"/>
    <cellStyle name="제목 3 9 2" xfId="1885"/>
    <cellStyle name="제목 3 9 3" xfId="1886"/>
    <cellStyle name="제목 3 9 4" xfId="1887"/>
    <cellStyle name="제목 3 9 5" xfId="1888"/>
    <cellStyle name="제목 4 10 2" xfId="1889"/>
    <cellStyle name="제목 4 10 3" xfId="1890"/>
    <cellStyle name="제목 4 10 4" xfId="1891"/>
    <cellStyle name="제목 4 10 5" xfId="1892"/>
    <cellStyle name="제목 4 11 2" xfId="1893"/>
    <cellStyle name="제목 4 11 3" xfId="1894"/>
    <cellStyle name="제목 4 11 4" xfId="1895"/>
    <cellStyle name="제목 4 11 5" xfId="1896"/>
    <cellStyle name="제목 4 12 2" xfId="1897"/>
    <cellStyle name="제목 4 12 3" xfId="1898"/>
    <cellStyle name="제목 4 12 4" xfId="1899"/>
    <cellStyle name="제목 4 12 5" xfId="1900"/>
    <cellStyle name="제목 4 13 2" xfId="1901"/>
    <cellStyle name="제목 4 13 3" xfId="1902"/>
    <cellStyle name="제목 4 13 4" xfId="1903"/>
    <cellStyle name="제목 4 13 5" xfId="1904"/>
    <cellStyle name="제목 4 2 2" xfId="1905"/>
    <cellStyle name="제목 4 2 3" xfId="1906"/>
    <cellStyle name="제목 4 2 4" xfId="1907"/>
    <cellStyle name="제목 4 2 5" xfId="1908"/>
    <cellStyle name="제목 4 3 2" xfId="1909"/>
    <cellStyle name="제목 4 3 3" xfId="1910"/>
    <cellStyle name="제목 4 3 4" xfId="1911"/>
    <cellStyle name="제목 4 3 5" xfId="1912"/>
    <cellStyle name="제목 4 4 2" xfId="1913"/>
    <cellStyle name="제목 4 4 3" xfId="1914"/>
    <cellStyle name="제목 4 4 4" xfId="1915"/>
    <cellStyle name="제목 4 4 5" xfId="1916"/>
    <cellStyle name="제목 4 5 2" xfId="1917"/>
    <cellStyle name="제목 4 5 3" xfId="1918"/>
    <cellStyle name="제목 4 5 4" xfId="1919"/>
    <cellStyle name="제목 4 5 5" xfId="1920"/>
    <cellStyle name="제목 4 6 2" xfId="1921"/>
    <cellStyle name="제목 4 6 3" xfId="1922"/>
    <cellStyle name="제목 4 6 4" xfId="1923"/>
    <cellStyle name="제목 4 6 5" xfId="1924"/>
    <cellStyle name="제목 4 7 2" xfId="1925"/>
    <cellStyle name="제목 4 7 3" xfId="1926"/>
    <cellStyle name="제목 4 7 4" xfId="1927"/>
    <cellStyle name="제목 4 7 5" xfId="1928"/>
    <cellStyle name="제목 4 8 2" xfId="1929"/>
    <cellStyle name="제목 4 8 3" xfId="1930"/>
    <cellStyle name="제목 4 8 4" xfId="1931"/>
    <cellStyle name="제목 4 8 5" xfId="1932"/>
    <cellStyle name="제목 4 9 2" xfId="1933"/>
    <cellStyle name="제목 4 9 3" xfId="1934"/>
    <cellStyle name="제목 4 9 4" xfId="1935"/>
    <cellStyle name="제목 4 9 5" xfId="1936"/>
    <cellStyle name="제목 5 2" xfId="1937"/>
    <cellStyle name="제목 5 3" xfId="1938"/>
    <cellStyle name="제목 5 4" xfId="1939"/>
    <cellStyle name="제목 5 5" xfId="1940"/>
    <cellStyle name="제목 6 2" xfId="1941"/>
    <cellStyle name="제목 6 3" xfId="1942"/>
    <cellStyle name="제목 6 4" xfId="1943"/>
    <cellStyle name="제목 6 5" xfId="1944"/>
    <cellStyle name="제목 7 2" xfId="1945"/>
    <cellStyle name="제목 7 3" xfId="1946"/>
    <cellStyle name="제목 7 4" xfId="1947"/>
    <cellStyle name="제목 7 5" xfId="1948"/>
    <cellStyle name="제목 8 2" xfId="1949"/>
    <cellStyle name="제목 8 3" xfId="1950"/>
    <cellStyle name="제목 8 4" xfId="1951"/>
    <cellStyle name="제목 8 5" xfId="1952"/>
    <cellStyle name="제목 9 2" xfId="1953"/>
    <cellStyle name="제목 9 3" xfId="1954"/>
    <cellStyle name="제목 9 4" xfId="1955"/>
    <cellStyle name="제목 9 5" xfId="1956"/>
    <cellStyle name="좋음 10 2" xfId="1957"/>
    <cellStyle name="좋음 10 3" xfId="1958"/>
    <cellStyle name="좋음 10 4" xfId="1959"/>
    <cellStyle name="좋음 10 5" xfId="1960"/>
    <cellStyle name="좋음 11 2" xfId="1961"/>
    <cellStyle name="좋음 11 3" xfId="1962"/>
    <cellStyle name="좋음 11 4" xfId="1963"/>
    <cellStyle name="좋음 11 5" xfId="1964"/>
    <cellStyle name="좋음 12 2" xfId="1965"/>
    <cellStyle name="좋음 12 3" xfId="1966"/>
    <cellStyle name="좋음 12 4" xfId="1967"/>
    <cellStyle name="좋음 12 5" xfId="1968"/>
    <cellStyle name="좋음 13 2" xfId="1969"/>
    <cellStyle name="좋음 13 3" xfId="1970"/>
    <cellStyle name="좋음 13 4" xfId="1971"/>
    <cellStyle name="좋음 13 5" xfId="1972"/>
    <cellStyle name="좋음 2 2" xfId="1973"/>
    <cellStyle name="좋음 2 3" xfId="1974"/>
    <cellStyle name="좋음 2 4" xfId="1975"/>
    <cellStyle name="좋음 2 5" xfId="1976"/>
    <cellStyle name="좋음 3 2" xfId="1977"/>
    <cellStyle name="좋음 3 3" xfId="1978"/>
    <cellStyle name="좋음 3 4" xfId="1979"/>
    <cellStyle name="좋음 3 5" xfId="1980"/>
    <cellStyle name="좋음 4 2" xfId="1981"/>
    <cellStyle name="좋음 4 3" xfId="1982"/>
    <cellStyle name="좋음 4 4" xfId="1983"/>
    <cellStyle name="좋음 4 5" xfId="1984"/>
    <cellStyle name="좋음 5 2" xfId="1985"/>
    <cellStyle name="좋음 5 3" xfId="1986"/>
    <cellStyle name="좋음 5 4" xfId="1987"/>
    <cellStyle name="좋음 5 5" xfId="1988"/>
    <cellStyle name="좋음 6 2" xfId="1989"/>
    <cellStyle name="좋음 6 3" xfId="1990"/>
    <cellStyle name="좋음 6 4" xfId="1991"/>
    <cellStyle name="좋음 6 5" xfId="1992"/>
    <cellStyle name="좋음 7 2" xfId="1993"/>
    <cellStyle name="좋음 7 3" xfId="1994"/>
    <cellStyle name="좋음 7 4" xfId="1995"/>
    <cellStyle name="좋음 7 5" xfId="1996"/>
    <cellStyle name="좋음 8 2" xfId="1997"/>
    <cellStyle name="좋음 8 3" xfId="1998"/>
    <cellStyle name="좋음 8 4" xfId="1999"/>
    <cellStyle name="좋음 8 5" xfId="2000"/>
    <cellStyle name="좋음 9 2" xfId="2001"/>
    <cellStyle name="좋음 9 3" xfId="2002"/>
    <cellStyle name="좋음 9 4" xfId="2003"/>
    <cellStyle name="좋음 9 5" xfId="2004"/>
    <cellStyle name="출력 10 2" xfId="2005"/>
    <cellStyle name="출력 10 3" xfId="2006"/>
    <cellStyle name="출력 10 4" xfId="2007"/>
    <cellStyle name="출력 10 5" xfId="2008"/>
    <cellStyle name="출력 11 2" xfId="2009"/>
    <cellStyle name="출력 11 3" xfId="2010"/>
    <cellStyle name="출력 11 4" xfId="2011"/>
    <cellStyle name="출력 11 5" xfId="2012"/>
    <cellStyle name="출력 12 2" xfId="2013"/>
    <cellStyle name="출력 12 3" xfId="2014"/>
    <cellStyle name="출력 12 4" xfId="2015"/>
    <cellStyle name="출력 12 5" xfId="2016"/>
    <cellStyle name="출력 13 2" xfId="2017"/>
    <cellStyle name="출력 13 3" xfId="2018"/>
    <cellStyle name="출력 13 4" xfId="2019"/>
    <cellStyle name="출력 13 5" xfId="2020"/>
    <cellStyle name="출력 2 2" xfId="2021"/>
    <cellStyle name="출력 2 3" xfId="2022"/>
    <cellStyle name="출력 2 4" xfId="2023"/>
    <cellStyle name="출력 2 5" xfId="2024"/>
    <cellStyle name="출력 3 2" xfId="2025"/>
    <cellStyle name="출력 3 3" xfId="2026"/>
    <cellStyle name="출력 3 4" xfId="2027"/>
    <cellStyle name="출력 3 5" xfId="2028"/>
    <cellStyle name="출력 4 2" xfId="2029"/>
    <cellStyle name="출력 4 3" xfId="2030"/>
    <cellStyle name="출력 4 4" xfId="2031"/>
    <cellStyle name="출력 4 5" xfId="2032"/>
    <cellStyle name="출력 5 2" xfId="2033"/>
    <cellStyle name="출력 5 3" xfId="2034"/>
    <cellStyle name="출력 5 4" xfId="2035"/>
    <cellStyle name="출력 5 5" xfId="2036"/>
    <cellStyle name="출력 6 2" xfId="2037"/>
    <cellStyle name="출력 6 3" xfId="2038"/>
    <cellStyle name="출력 6 4" xfId="2039"/>
    <cellStyle name="출력 6 5" xfId="2040"/>
    <cellStyle name="출력 7 2" xfId="2041"/>
    <cellStyle name="출력 7 3" xfId="2042"/>
    <cellStyle name="출력 7 4" xfId="2043"/>
    <cellStyle name="출력 7 5" xfId="2044"/>
    <cellStyle name="출력 8 2" xfId="2045"/>
    <cellStyle name="출력 8 3" xfId="2046"/>
    <cellStyle name="출력 8 4" xfId="2047"/>
    <cellStyle name="출력 8 5" xfId="2048"/>
    <cellStyle name="출력 9 2" xfId="2049"/>
    <cellStyle name="출력 9 3" xfId="2050"/>
    <cellStyle name="출력 9 4" xfId="2051"/>
    <cellStyle name="출력 9 5" xfId="2052"/>
    <cellStyle name="콤마 [0]_  종  합  " xfId="2053"/>
    <cellStyle name="콤마[,]" xfId="2054"/>
    <cellStyle name="콤마_  종  합  " xfId="2055"/>
    <cellStyle name="퍼센트" xfId="2056"/>
    <cellStyle name="표준" xfId="0" builtinId="0"/>
    <cellStyle name="표준 15" xfId="2"/>
    <cellStyle name="표준 16" xfId="5"/>
    <cellStyle name="표준 17" xfId="4"/>
    <cellStyle name="표준 2" xfId="2057"/>
    <cellStyle name="표준 2 2" xfId="2058"/>
    <cellStyle name="표준 3 2" xfId="1"/>
    <cellStyle name="표준 6 2" xfId="2059"/>
    <cellStyle name="합계" xfId="2060"/>
    <cellStyle name="합산" xfId="2061"/>
    <cellStyle name="화폐기호" xfId="2062"/>
    <cellStyle name="화폐기호0" xfId="20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3"/>
  <sheetViews>
    <sheetView tabSelected="1" zoomScale="115" zoomScaleNormal="115" zoomScaleSheetLayoutView="100" workbookViewId="0">
      <selection activeCell="G48" sqref="G48"/>
    </sheetView>
  </sheetViews>
  <sheetFormatPr defaultRowHeight="13.5"/>
  <cols>
    <col min="1" max="1" width="5.875" style="2" customWidth="1"/>
    <col min="2" max="2" width="18.875" style="2" customWidth="1"/>
    <col min="3" max="3" width="8.625" style="27" customWidth="1"/>
    <col min="4" max="4" width="5.5" style="2" customWidth="1"/>
    <col min="5" max="5" width="8.625" style="5" customWidth="1"/>
    <col min="6" max="6" width="8.625" style="2" customWidth="1"/>
    <col min="7" max="7" width="45.125" style="6" customWidth="1"/>
    <col min="8" max="8" width="22.25" style="2" bestFit="1" customWidth="1"/>
    <col min="9" max="9" width="15" style="4" customWidth="1"/>
    <col min="10" max="10" width="11.375" style="1" bestFit="1" customWidth="1"/>
    <col min="11" max="248" width="9" style="2"/>
    <col min="249" max="249" width="5.875" style="2" customWidth="1"/>
    <col min="250" max="250" width="18.875" style="2" customWidth="1"/>
    <col min="251" max="251" width="8.625" style="2" customWidth="1"/>
    <col min="252" max="252" width="5.5" style="2" customWidth="1"/>
    <col min="253" max="253" width="9.5" style="2" customWidth="1"/>
    <col min="254" max="255" width="0" style="2" hidden="1" customWidth="1"/>
    <col min="256" max="256" width="9.5" style="2" customWidth="1"/>
    <col min="257" max="257" width="0" style="2" hidden="1" customWidth="1"/>
    <col min="258" max="258" width="17.125" style="2" customWidth="1"/>
    <col min="259" max="261" width="9.125" style="2" customWidth="1"/>
    <col min="262" max="262" width="13.75" style="2" customWidth="1"/>
    <col min="263" max="263" width="9" style="2"/>
    <col min="264" max="264" width="10.5" style="2" bestFit="1" customWidth="1"/>
    <col min="265" max="265" width="9" style="2"/>
    <col min="266" max="266" width="11.375" style="2" bestFit="1" customWidth="1"/>
    <col min="267" max="504" width="9" style="2"/>
    <col min="505" max="505" width="5.875" style="2" customWidth="1"/>
    <col min="506" max="506" width="18.875" style="2" customWidth="1"/>
    <col min="507" max="507" width="8.625" style="2" customWidth="1"/>
    <col min="508" max="508" width="5.5" style="2" customWidth="1"/>
    <col min="509" max="509" width="9.5" style="2" customWidth="1"/>
    <col min="510" max="511" width="0" style="2" hidden="1" customWidth="1"/>
    <col min="512" max="512" width="9.5" style="2" customWidth="1"/>
    <col min="513" max="513" width="0" style="2" hidden="1" customWidth="1"/>
    <col min="514" max="514" width="17.125" style="2" customWidth="1"/>
    <col min="515" max="517" width="9.125" style="2" customWidth="1"/>
    <col min="518" max="518" width="13.75" style="2" customWidth="1"/>
    <col min="519" max="519" width="9" style="2"/>
    <col min="520" max="520" width="10.5" style="2" bestFit="1" customWidth="1"/>
    <col min="521" max="521" width="9" style="2"/>
    <col min="522" max="522" width="11.375" style="2" bestFit="1" customWidth="1"/>
    <col min="523" max="760" width="9" style="2"/>
    <col min="761" max="761" width="5.875" style="2" customWidth="1"/>
    <col min="762" max="762" width="18.875" style="2" customWidth="1"/>
    <col min="763" max="763" width="8.625" style="2" customWidth="1"/>
    <col min="764" max="764" width="5.5" style="2" customWidth="1"/>
    <col min="765" max="765" width="9.5" style="2" customWidth="1"/>
    <col min="766" max="767" width="0" style="2" hidden="1" customWidth="1"/>
    <col min="768" max="768" width="9.5" style="2" customWidth="1"/>
    <col min="769" max="769" width="0" style="2" hidden="1" customWidth="1"/>
    <col min="770" max="770" width="17.125" style="2" customWidth="1"/>
    <col min="771" max="773" width="9.125" style="2" customWidth="1"/>
    <col min="774" max="774" width="13.75" style="2" customWidth="1"/>
    <col min="775" max="775" width="9" style="2"/>
    <col min="776" max="776" width="10.5" style="2" bestFit="1" customWidth="1"/>
    <col min="777" max="777" width="9" style="2"/>
    <col min="778" max="778" width="11.375" style="2" bestFit="1" customWidth="1"/>
    <col min="779" max="1016" width="9" style="2"/>
    <col min="1017" max="1017" width="5.875" style="2" customWidth="1"/>
    <col min="1018" max="1018" width="18.875" style="2" customWidth="1"/>
    <col min="1019" max="1019" width="8.625" style="2" customWidth="1"/>
    <col min="1020" max="1020" width="5.5" style="2" customWidth="1"/>
    <col min="1021" max="1021" width="9.5" style="2" customWidth="1"/>
    <col min="1022" max="1023" width="0" style="2" hidden="1" customWidth="1"/>
    <col min="1024" max="1024" width="9.5" style="2" customWidth="1"/>
    <col min="1025" max="1025" width="0" style="2" hidden="1" customWidth="1"/>
    <col min="1026" max="1026" width="17.125" style="2" customWidth="1"/>
    <col min="1027" max="1029" width="9.125" style="2" customWidth="1"/>
    <col min="1030" max="1030" width="13.75" style="2" customWidth="1"/>
    <col min="1031" max="1031" width="9" style="2"/>
    <col min="1032" max="1032" width="10.5" style="2" bestFit="1" customWidth="1"/>
    <col min="1033" max="1033" width="9" style="2"/>
    <col min="1034" max="1034" width="11.375" style="2" bestFit="1" customWidth="1"/>
    <col min="1035" max="1272" width="9" style="2"/>
    <col min="1273" max="1273" width="5.875" style="2" customWidth="1"/>
    <col min="1274" max="1274" width="18.875" style="2" customWidth="1"/>
    <col min="1275" max="1275" width="8.625" style="2" customWidth="1"/>
    <col min="1276" max="1276" width="5.5" style="2" customWidth="1"/>
    <col min="1277" max="1277" width="9.5" style="2" customWidth="1"/>
    <col min="1278" max="1279" width="0" style="2" hidden="1" customWidth="1"/>
    <col min="1280" max="1280" width="9.5" style="2" customWidth="1"/>
    <col min="1281" max="1281" width="0" style="2" hidden="1" customWidth="1"/>
    <col min="1282" max="1282" width="17.125" style="2" customWidth="1"/>
    <col min="1283" max="1285" width="9.125" style="2" customWidth="1"/>
    <col min="1286" max="1286" width="13.75" style="2" customWidth="1"/>
    <col min="1287" max="1287" width="9" style="2"/>
    <col min="1288" max="1288" width="10.5" style="2" bestFit="1" customWidth="1"/>
    <col min="1289" max="1289" width="9" style="2"/>
    <col min="1290" max="1290" width="11.375" style="2" bestFit="1" customWidth="1"/>
    <col min="1291" max="1528" width="9" style="2"/>
    <col min="1529" max="1529" width="5.875" style="2" customWidth="1"/>
    <col min="1530" max="1530" width="18.875" style="2" customWidth="1"/>
    <col min="1531" max="1531" width="8.625" style="2" customWidth="1"/>
    <col min="1532" max="1532" width="5.5" style="2" customWidth="1"/>
    <col min="1533" max="1533" width="9.5" style="2" customWidth="1"/>
    <col min="1534" max="1535" width="0" style="2" hidden="1" customWidth="1"/>
    <col min="1536" max="1536" width="9.5" style="2" customWidth="1"/>
    <col min="1537" max="1537" width="0" style="2" hidden="1" customWidth="1"/>
    <col min="1538" max="1538" width="17.125" style="2" customWidth="1"/>
    <col min="1539" max="1541" width="9.125" style="2" customWidth="1"/>
    <col min="1542" max="1542" width="13.75" style="2" customWidth="1"/>
    <col min="1543" max="1543" width="9" style="2"/>
    <col min="1544" max="1544" width="10.5" style="2" bestFit="1" customWidth="1"/>
    <col min="1545" max="1545" width="9" style="2"/>
    <col min="1546" max="1546" width="11.375" style="2" bestFit="1" customWidth="1"/>
    <col min="1547" max="1784" width="9" style="2"/>
    <col min="1785" max="1785" width="5.875" style="2" customWidth="1"/>
    <col min="1786" max="1786" width="18.875" style="2" customWidth="1"/>
    <col min="1787" max="1787" width="8.625" style="2" customWidth="1"/>
    <col min="1788" max="1788" width="5.5" style="2" customWidth="1"/>
    <col min="1789" max="1789" width="9.5" style="2" customWidth="1"/>
    <col min="1790" max="1791" width="0" style="2" hidden="1" customWidth="1"/>
    <col min="1792" max="1792" width="9.5" style="2" customWidth="1"/>
    <col min="1793" max="1793" width="0" style="2" hidden="1" customWidth="1"/>
    <col min="1794" max="1794" width="17.125" style="2" customWidth="1"/>
    <col min="1795" max="1797" width="9.125" style="2" customWidth="1"/>
    <col min="1798" max="1798" width="13.75" style="2" customWidth="1"/>
    <col min="1799" max="1799" width="9" style="2"/>
    <col min="1800" max="1800" width="10.5" style="2" bestFit="1" customWidth="1"/>
    <col min="1801" max="1801" width="9" style="2"/>
    <col min="1802" max="1802" width="11.375" style="2" bestFit="1" customWidth="1"/>
    <col min="1803" max="2040" width="9" style="2"/>
    <col min="2041" max="2041" width="5.875" style="2" customWidth="1"/>
    <col min="2042" max="2042" width="18.875" style="2" customWidth="1"/>
    <col min="2043" max="2043" width="8.625" style="2" customWidth="1"/>
    <col min="2044" max="2044" width="5.5" style="2" customWidth="1"/>
    <col min="2045" max="2045" width="9.5" style="2" customWidth="1"/>
    <col min="2046" max="2047" width="0" style="2" hidden="1" customWidth="1"/>
    <col min="2048" max="2048" width="9.5" style="2" customWidth="1"/>
    <col min="2049" max="2049" width="0" style="2" hidden="1" customWidth="1"/>
    <col min="2050" max="2050" width="17.125" style="2" customWidth="1"/>
    <col min="2051" max="2053" width="9.125" style="2" customWidth="1"/>
    <col min="2054" max="2054" width="13.75" style="2" customWidth="1"/>
    <col min="2055" max="2055" width="9" style="2"/>
    <col min="2056" max="2056" width="10.5" style="2" bestFit="1" customWidth="1"/>
    <col min="2057" max="2057" width="9" style="2"/>
    <col min="2058" max="2058" width="11.375" style="2" bestFit="1" customWidth="1"/>
    <col min="2059" max="2296" width="9" style="2"/>
    <col min="2297" max="2297" width="5.875" style="2" customWidth="1"/>
    <col min="2298" max="2298" width="18.875" style="2" customWidth="1"/>
    <col min="2299" max="2299" width="8.625" style="2" customWidth="1"/>
    <col min="2300" max="2300" width="5.5" style="2" customWidth="1"/>
    <col min="2301" max="2301" width="9.5" style="2" customWidth="1"/>
    <col min="2302" max="2303" width="0" style="2" hidden="1" customWidth="1"/>
    <col min="2304" max="2304" width="9.5" style="2" customWidth="1"/>
    <col min="2305" max="2305" width="0" style="2" hidden="1" customWidth="1"/>
    <col min="2306" max="2306" width="17.125" style="2" customWidth="1"/>
    <col min="2307" max="2309" width="9.125" style="2" customWidth="1"/>
    <col min="2310" max="2310" width="13.75" style="2" customWidth="1"/>
    <col min="2311" max="2311" width="9" style="2"/>
    <col min="2312" max="2312" width="10.5" style="2" bestFit="1" customWidth="1"/>
    <col min="2313" max="2313" width="9" style="2"/>
    <col min="2314" max="2314" width="11.375" style="2" bestFit="1" customWidth="1"/>
    <col min="2315" max="2552" width="9" style="2"/>
    <col min="2553" max="2553" width="5.875" style="2" customWidth="1"/>
    <col min="2554" max="2554" width="18.875" style="2" customWidth="1"/>
    <col min="2555" max="2555" width="8.625" style="2" customWidth="1"/>
    <col min="2556" max="2556" width="5.5" style="2" customWidth="1"/>
    <col min="2557" max="2557" width="9.5" style="2" customWidth="1"/>
    <col min="2558" max="2559" width="0" style="2" hidden="1" customWidth="1"/>
    <col min="2560" max="2560" width="9.5" style="2" customWidth="1"/>
    <col min="2561" max="2561" width="0" style="2" hidden="1" customWidth="1"/>
    <col min="2562" max="2562" width="17.125" style="2" customWidth="1"/>
    <col min="2563" max="2565" width="9.125" style="2" customWidth="1"/>
    <col min="2566" max="2566" width="13.75" style="2" customWidth="1"/>
    <col min="2567" max="2567" width="9" style="2"/>
    <col min="2568" max="2568" width="10.5" style="2" bestFit="1" customWidth="1"/>
    <col min="2569" max="2569" width="9" style="2"/>
    <col min="2570" max="2570" width="11.375" style="2" bestFit="1" customWidth="1"/>
    <col min="2571" max="2808" width="9" style="2"/>
    <col min="2809" max="2809" width="5.875" style="2" customWidth="1"/>
    <col min="2810" max="2810" width="18.875" style="2" customWidth="1"/>
    <col min="2811" max="2811" width="8.625" style="2" customWidth="1"/>
    <col min="2812" max="2812" width="5.5" style="2" customWidth="1"/>
    <col min="2813" max="2813" width="9.5" style="2" customWidth="1"/>
    <col min="2814" max="2815" width="0" style="2" hidden="1" customWidth="1"/>
    <col min="2816" max="2816" width="9.5" style="2" customWidth="1"/>
    <col min="2817" max="2817" width="0" style="2" hidden="1" customWidth="1"/>
    <col min="2818" max="2818" width="17.125" style="2" customWidth="1"/>
    <col min="2819" max="2821" width="9.125" style="2" customWidth="1"/>
    <col min="2822" max="2822" width="13.75" style="2" customWidth="1"/>
    <col min="2823" max="2823" width="9" style="2"/>
    <col min="2824" max="2824" width="10.5" style="2" bestFit="1" customWidth="1"/>
    <col min="2825" max="2825" width="9" style="2"/>
    <col min="2826" max="2826" width="11.375" style="2" bestFit="1" customWidth="1"/>
    <col min="2827" max="3064" width="9" style="2"/>
    <col min="3065" max="3065" width="5.875" style="2" customWidth="1"/>
    <col min="3066" max="3066" width="18.875" style="2" customWidth="1"/>
    <col min="3067" max="3067" width="8.625" style="2" customWidth="1"/>
    <col min="3068" max="3068" width="5.5" style="2" customWidth="1"/>
    <col min="3069" max="3069" width="9.5" style="2" customWidth="1"/>
    <col min="3070" max="3071" width="0" style="2" hidden="1" customWidth="1"/>
    <col min="3072" max="3072" width="9.5" style="2" customWidth="1"/>
    <col min="3073" max="3073" width="0" style="2" hidden="1" customWidth="1"/>
    <col min="3074" max="3074" width="17.125" style="2" customWidth="1"/>
    <col min="3075" max="3077" width="9.125" style="2" customWidth="1"/>
    <col min="3078" max="3078" width="13.75" style="2" customWidth="1"/>
    <col min="3079" max="3079" width="9" style="2"/>
    <col min="3080" max="3080" width="10.5" style="2" bestFit="1" customWidth="1"/>
    <col min="3081" max="3081" width="9" style="2"/>
    <col min="3082" max="3082" width="11.375" style="2" bestFit="1" customWidth="1"/>
    <col min="3083" max="3320" width="9" style="2"/>
    <col min="3321" max="3321" width="5.875" style="2" customWidth="1"/>
    <col min="3322" max="3322" width="18.875" style="2" customWidth="1"/>
    <col min="3323" max="3323" width="8.625" style="2" customWidth="1"/>
    <col min="3324" max="3324" width="5.5" style="2" customWidth="1"/>
    <col min="3325" max="3325" width="9.5" style="2" customWidth="1"/>
    <col min="3326" max="3327" width="0" style="2" hidden="1" customWidth="1"/>
    <col min="3328" max="3328" width="9.5" style="2" customWidth="1"/>
    <col min="3329" max="3329" width="0" style="2" hidden="1" customWidth="1"/>
    <col min="3330" max="3330" width="17.125" style="2" customWidth="1"/>
    <col min="3331" max="3333" width="9.125" style="2" customWidth="1"/>
    <col min="3334" max="3334" width="13.75" style="2" customWidth="1"/>
    <col min="3335" max="3335" width="9" style="2"/>
    <col min="3336" max="3336" width="10.5" style="2" bestFit="1" customWidth="1"/>
    <col min="3337" max="3337" width="9" style="2"/>
    <col min="3338" max="3338" width="11.375" style="2" bestFit="1" customWidth="1"/>
    <col min="3339" max="3576" width="9" style="2"/>
    <col min="3577" max="3577" width="5.875" style="2" customWidth="1"/>
    <col min="3578" max="3578" width="18.875" style="2" customWidth="1"/>
    <col min="3579" max="3579" width="8.625" style="2" customWidth="1"/>
    <col min="3580" max="3580" width="5.5" style="2" customWidth="1"/>
    <col min="3581" max="3581" width="9.5" style="2" customWidth="1"/>
    <col min="3582" max="3583" width="0" style="2" hidden="1" customWidth="1"/>
    <col min="3584" max="3584" width="9.5" style="2" customWidth="1"/>
    <col min="3585" max="3585" width="0" style="2" hidden="1" customWidth="1"/>
    <col min="3586" max="3586" width="17.125" style="2" customWidth="1"/>
    <col min="3587" max="3589" width="9.125" style="2" customWidth="1"/>
    <col min="3590" max="3590" width="13.75" style="2" customWidth="1"/>
    <col min="3591" max="3591" width="9" style="2"/>
    <col min="3592" max="3592" width="10.5" style="2" bestFit="1" customWidth="1"/>
    <col min="3593" max="3593" width="9" style="2"/>
    <col min="3594" max="3594" width="11.375" style="2" bestFit="1" customWidth="1"/>
    <col min="3595" max="3832" width="9" style="2"/>
    <col min="3833" max="3833" width="5.875" style="2" customWidth="1"/>
    <col min="3834" max="3834" width="18.875" style="2" customWidth="1"/>
    <col min="3835" max="3835" width="8.625" style="2" customWidth="1"/>
    <col min="3836" max="3836" width="5.5" style="2" customWidth="1"/>
    <col min="3837" max="3837" width="9.5" style="2" customWidth="1"/>
    <col min="3838" max="3839" width="0" style="2" hidden="1" customWidth="1"/>
    <col min="3840" max="3840" width="9.5" style="2" customWidth="1"/>
    <col min="3841" max="3841" width="0" style="2" hidden="1" customWidth="1"/>
    <col min="3842" max="3842" width="17.125" style="2" customWidth="1"/>
    <col min="3843" max="3845" width="9.125" style="2" customWidth="1"/>
    <col min="3846" max="3846" width="13.75" style="2" customWidth="1"/>
    <col min="3847" max="3847" width="9" style="2"/>
    <col min="3848" max="3848" width="10.5" style="2" bestFit="1" customWidth="1"/>
    <col min="3849" max="3849" width="9" style="2"/>
    <col min="3850" max="3850" width="11.375" style="2" bestFit="1" customWidth="1"/>
    <col min="3851" max="4088" width="9" style="2"/>
    <col min="4089" max="4089" width="5.875" style="2" customWidth="1"/>
    <col min="4090" max="4090" width="18.875" style="2" customWidth="1"/>
    <col min="4091" max="4091" width="8.625" style="2" customWidth="1"/>
    <col min="4092" max="4092" width="5.5" style="2" customWidth="1"/>
    <col min="4093" max="4093" width="9.5" style="2" customWidth="1"/>
    <col min="4094" max="4095" width="0" style="2" hidden="1" customWidth="1"/>
    <col min="4096" max="4096" width="9.5" style="2" customWidth="1"/>
    <col min="4097" max="4097" width="0" style="2" hidden="1" customWidth="1"/>
    <col min="4098" max="4098" width="17.125" style="2" customWidth="1"/>
    <col min="4099" max="4101" width="9.125" style="2" customWidth="1"/>
    <col min="4102" max="4102" width="13.75" style="2" customWidth="1"/>
    <col min="4103" max="4103" width="9" style="2"/>
    <col min="4104" max="4104" width="10.5" style="2" bestFit="1" customWidth="1"/>
    <col min="4105" max="4105" width="9" style="2"/>
    <col min="4106" max="4106" width="11.375" style="2" bestFit="1" customWidth="1"/>
    <col min="4107" max="4344" width="9" style="2"/>
    <col min="4345" max="4345" width="5.875" style="2" customWidth="1"/>
    <col min="4346" max="4346" width="18.875" style="2" customWidth="1"/>
    <col min="4347" max="4347" width="8.625" style="2" customWidth="1"/>
    <col min="4348" max="4348" width="5.5" style="2" customWidth="1"/>
    <col min="4349" max="4349" width="9.5" style="2" customWidth="1"/>
    <col min="4350" max="4351" width="0" style="2" hidden="1" customWidth="1"/>
    <col min="4352" max="4352" width="9.5" style="2" customWidth="1"/>
    <col min="4353" max="4353" width="0" style="2" hidden="1" customWidth="1"/>
    <col min="4354" max="4354" width="17.125" style="2" customWidth="1"/>
    <col min="4355" max="4357" width="9.125" style="2" customWidth="1"/>
    <col min="4358" max="4358" width="13.75" style="2" customWidth="1"/>
    <col min="4359" max="4359" width="9" style="2"/>
    <col min="4360" max="4360" width="10.5" style="2" bestFit="1" customWidth="1"/>
    <col min="4361" max="4361" width="9" style="2"/>
    <col min="4362" max="4362" width="11.375" style="2" bestFit="1" customWidth="1"/>
    <col min="4363" max="4600" width="9" style="2"/>
    <col min="4601" max="4601" width="5.875" style="2" customWidth="1"/>
    <col min="4602" max="4602" width="18.875" style="2" customWidth="1"/>
    <col min="4603" max="4603" width="8.625" style="2" customWidth="1"/>
    <col min="4604" max="4604" width="5.5" style="2" customWidth="1"/>
    <col min="4605" max="4605" width="9.5" style="2" customWidth="1"/>
    <col min="4606" max="4607" width="0" style="2" hidden="1" customWidth="1"/>
    <col min="4608" max="4608" width="9.5" style="2" customWidth="1"/>
    <col min="4609" max="4609" width="0" style="2" hidden="1" customWidth="1"/>
    <col min="4610" max="4610" width="17.125" style="2" customWidth="1"/>
    <col min="4611" max="4613" width="9.125" style="2" customWidth="1"/>
    <col min="4614" max="4614" width="13.75" style="2" customWidth="1"/>
    <col min="4615" max="4615" width="9" style="2"/>
    <col min="4616" max="4616" width="10.5" style="2" bestFit="1" customWidth="1"/>
    <col min="4617" max="4617" width="9" style="2"/>
    <col min="4618" max="4618" width="11.375" style="2" bestFit="1" customWidth="1"/>
    <col min="4619" max="4856" width="9" style="2"/>
    <col min="4857" max="4857" width="5.875" style="2" customWidth="1"/>
    <col min="4858" max="4858" width="18.875" style="2" customWidth="1"/>
    <col min="4859" max="4859" width="8.625" style="2" customWidth="1"/>
    <col min="4860" max="4860" width="5.5" style="2" customWidth="1"/>
    <col min="4861" max="4861" width="9.5" style="2" customWidth="1"/>
    <col min="4862" max="4863" width="0" style="2" hidden="1" customWidth="1"/>
    <col min="4864" max="4864" width="9.5" style="2" customWidth="1"/>
    <col min="4865" max="4865" width="0" style="2" hidden="1" customWidth="1"/>
    <col min="4866" max="4866" width="17.125" style="2" customWidth="1"/>
    <col min="4867" max="4869" width="9.125" style="2" customWidth="1"/>
    <col min="4870" max="4870" width="13.75" style="2" customWidth="1"/>
    <col min="4871" max="4871" width="9" style="2"/>
    <col min="4872" max="4872" width="10.5" style="2" bestFit="1" customWidth="1"/>
    <col min="4873" max="4873" width="9" style="2"/>
    <col min="4874" max="4874" width="11.375" style="2" bestFit="1" customWidth="1"/>
    <col min="4875" max="5112" width="9" style="2"/>
    <col min="5113" max="5113" width="5.875" style="2" customWidth="1"/>
    <col min="5114" max="5114" width="18.875" style="2" customWidth="1"/>
    <col min="5115" max="5115" width="8.625" style="2" customWidth="1"/>
    <col min="5116" max="5116" width="5.5" style="2" customWidth="1"/>
    <col min="5117" max="5117" width="9.5" style="2" customWidth="1"/>
    <col min="5118" max="5119" width="0" style="2" hidden="1" customWidth="1"/>
    <col min="5120" max="5120" width="9.5" style="2" customWidth="1"/>
    <col min="5121" max="5121" width="0" style="2" hidden="1" customWidth="1"/>
    <col min="5122" max="5122" width="17.125" style="2" customWidth="1"/>
    <col min="5123" max="5125" width="9.125" style="2" customWidth="1"/>
    <col min="5126" max="5126" width="13.75" style="2" customWidth="1"/>
    <col min="5127" max="5127" width="9" style="2"/>
    <col min="5128" max="5128" width="10.5" style="2" bestFit="1" customWidth="1"/>
    <col min="5129" max="5129" width="9" style="2"/>
    <col min="5130" max="5130" width="11.375" style="2" bestFit="1" customWidth="1"/>
    <col min="5131" max="5368" width="9" style="2"/>
    <col min="5369" max="5369" width="5.875" style="2" customWidth="1"/>
    <col min="5370" max="5370" width="18.875" style="2" customWidth="1"/>
    <col min="5371" max="5371" width="8.625" style="2" customWidth="1"/>
    <col min="5372" max="5372" width="5.5" style="2" customWidth="1"/>
    <col min="5373" max="5373" width="9.5" style="2" customWidth="1"/>
    <col min="5374" max="5375" width="0" style="2" hidden="1" customWidth="1"/>
    <col min="5376" max="5376" width="9.5" style="2" customWidth="1"/>
    <col min="5377" max="5377" width="0" style="2" hidden="1" customWidth="1"/>
    <col min="5378" max="5378" width="17.125" style="2" customWidth="1"/>
    <col min="5379" max="5381" width="9.125" style="2" customWidth="1"/>
    <col min="5382" max="5382" width="13.75" style="2" customWidth="1"/>
    <col min="5383" max="5383" width="9" style="2"/>
    <col min="5384" max="5384" width="10.5" style="2" bestFit="1" customWidth="1"/>
    <col min="5385" max="5385" width="9" style="2"/>
    <col min="5386" max="5386" width="11.375" style="2" bestFit="1" customWidth="1"/>
    <col min="5387" max="5624" width="9" style="2"/>
    <col min="5625" max="5625" width="5.875" style="2" customWidth="1"/>
    <col min="5626" max="5626" width="18.875" style="2" customWidth="1"/>
    <col min="5627" max="5627" width="8.625" style="2" customWidth="1"/>
    <col min="5628" max="5628" width="5.5" style="2" customWidth="1"/>
    <col min="5629" max="5629" width="9.5" style="2" customWidth="1"/>
    <col min="5630" max="5631" width="0" style="2" hidden="1" customWidth="1"/>
    <col min="5632" max="5632" width="9.5" style="2" customWidth="1"/>
    <col min="5633" max="5633" width="0" style="2" hidden="1" customWidth="1"/>
    <col min="5634" max="5634" width="17.125" style="2" customWidth="1"/>
    <col min="5635" max="5637" width="9.125" style="2" customWidth="1"/>
    <col min="5638" max="5638" width="13.75" style="2" customWidth="1"/>
    <col min="5639" max="5639" width="9" style="2"/>
    <col min="5640" max="5640" width="10.5" style="2" bestFit="1" customWidth="1"/>
    <col min="5641" max="5641" width="9" style="2"/>
    <col min="5642" max="5642" width="11.375" style="2" bestFit="1" customWidth="1"/>
    <col min="5643" max="5880" width="9" style="2"/>
    <col min="5881" max="5881" width="5.875" style="2" customWidth="1"/>
    <col min="5882" max="5882" width="18.875" style="2" customWidth="1"/>
    <col min="5883" max="5883" width="8.625" style="2" customWidth="1"/>
    <col min="5884" max="5884" width="5.5" style="2" customWidth="1"/>
    <col min="5885" max="5885" width="9.5" style="2" customWidth="1"/>
    <col min="5886" max="5887" width="0" style="2" hidden="1" customWidth="1"/>
    <col min="5888" max="5888" width="9.5" style="2" customWidth="1"/>
    <col min="5889" max="5889" width="0" style="2" hidden="1" customWidth="1"/>
    <col min="5890" max="5890" width="17.125" style="2" customWidth="1"/>
    <col min="5891" max="5893" width="9.125" style="2" customWidth="1"/>
    <col min="5894" max="5894" width="13.75" style="2" customWidth="1"/>
    <col min="5895" max="5895" width="9" style="2"/>
    <col min="5896" max="5896" width="10.5" style="2" bestFit="1" customWidth="1"/>
    <col min="5897" max="5897" width="9" style="2"/>
    <col min="5898" max="5898" width="11.375" style="2" bestFit="1" customWidth="1"/>
    <col min="5899" max="6136" width="9" style="2"/>
    <col min="6137" max="6137" width="5.875" style="2" customWidth="1"/>
    <col min="6138" max="6138" width="18.875" style="2" customWidth="1"/>
    <col min="6139" max="6139" width="8.625" style="2" customWidth="1"/>
    <col min="6140" max="6140" width="5.5" style="2" customWidth="1"/>
    <col min="6141" max="6141" width="9.5" style="2" customWidth="1"/>
    <col min="6142" max="6143" width="0" style="2" hidden="1" customWidth="1"/>
    <col min="6144" max="6144" width="9.5" style="2" customWidth="1"/>
    <col min="6145" max="6145" width="0" style="2" hidden="1" customWidth="1"/>
    <col min="6146" max="6146" width="17.125" style="2" customWidth="1"/>
    <col min="6147" max="6149" width="9.125" style="2" customWidth="1"/>
    <col min="6150" max="6150" width="13.75" style="2" customWidth="1"/>
    <col min="6151" max="6151" width="9" style="2"/>
    <col min="6152" max="6152" width="10.5" style="2" bestFit="1" customWidth="1"/>
    <col min="6153" max="6153" width="9" style="2"/>
    <col min="6154" max="6154" width="11.375" style="2" bestFit="1" customWidth="1"/>
    <col min="6155" max="6392" width="9" style="2"/>
    <col min="6393" max="6393" width="5.875" style="2" customWidth="1"/>
    <col min="6394" max="6394" width="18.875" style="2" customWidth="1"/>
    <col min="6395" max="6395" width="8.625" style="2" customWidth="1"/>
    <col min="6396" max="6396" width="5.5" style="2" customWidth="1"/>
    <col min="6397" max="6397" width="9.5" style="2" customWidth="1"/>
    <col min="6398" max="6399" width="0" style="2" hidden="1" customWidth="1"/>
    <col min="6400" max="6400" width="9.5" style="2" customWidth="1"/>
    <col min="6401" max="6401" width="0" style="2" hidden="1" customWidth="1"/>
    <col min="6402" max="6402" width="17.125" style="2" customWidth="1"/>
    <col min="6403" max="6405" width="9.125" style="2" customWidth="1"/>
    <col min="6406" max="6406" width="13.75" style="2" customWidth="1"/>
    <col min="6407" max="6407" width="9" style="2"/>
    <col min="6408" max="6408" width="10.5" style="2" bestFit="1" customWidth="1"/>
    <col min="6409" max="6409" width="9" style="2"/>
    <col min="6410" max="6410" width="11.375" style="2" bestFit="1" customWidth="1"/>
    <col min="6411" max="6648" width="9" style="2"/>
    <col min="6649" max="6649" width="5.875" style="2" customWidth="1"/>
    <col min="6650" max="6650" width="18.875" style="2" customWidth="1"/>
    <col min="6651" max="6651" width="8.625" style="2" customWidth="1"/>
    <col min="6652" max="6652" width="5.5" style="2" customWidth="1"/>
    <col min="6653" max="6653" width="9.5" style="2" customWidth="1"/>
    <col min="6654" max="6655" width="0" style="2" hidden="1" customWidth="1"/>
    <col min="6656" max="6656" width="9.5" style="2" customWidth="1"/>
    <col min="6657" max="6657" width="0" style="2" hidden="1" customWidth="1"/>
    <col min="6658" max="6658" width="17.125" style="2" customWidth="1"/>
    <col min="6659" max="6661" width="9.125" style="2" customWidth="1"/>
    <col min="6662" max="6662" width="13.75" style="2" customWidth="1"/>
    <col min="6663" max="6663" width="9" style="2"/>
    <col min="6664" max="6664" width="10.5" style="2" bestFit="1" customWidth="1"/>
    <col min="6665" max="6665" width="9" style="2"/>
    <col min="6666" max="6666" width="11.375" style="2" bestFit="1" customWidth="1"/>
    <col min="6667" max="6904" width="9" style="2"/>
    <col min="6905" max="6905" width="5.875" style="2" customWidth="1"/>
    <col min="6906" max="6906" width="18.875" style="2" customWidth="1"/>
    <col min="6907" max="6907" width="8.625" style="2" customWidth="1"/>
    <col min="6908" max="6908" width="5.5" style="2" customWidth="1"/>
    <col min="6909" max="6909" width="9.5" style="2" customWidth="1"/>
    <col min="6910" max="6911" width="0" style="2" hidden="1" customWidth="1"/>
    <col min="6912" max="6912" width="9.5" style="2" customWidth="1"/>
    <col min="6913" max="6913" width="0" style="2" hidden="1" customWidth="1"/>
    <col min="6914" max="6914" width="17.125" style="2" customWidth="1"/>
    <col min="6915" max="6917" width="9.125" style="2" customWidth="1"/>
    <col min="6918" max="6918" width="13.75" style="2" customWidth="1"/>
    <col min="6919" max="6919" width="9" style="2"/>
    <col min="6920" max="6920" width="10.5" style="2" bestFit="1" customWidth="1"/>
    <col min="6921" max="6921" width="9" style="2"/>
    <col min="6922" max="6922" width="11.375" style="2" bestFit="1" customWidth="1"/>
    <col min="6923" max="7160" width="9" style="2"/>
    <col min="7161" max="7161" width="5.875" style="2" customWidth="1"/>
    <col min="7162" max="7162" width="18.875" style="2" customWidth="1"/>
    <col min="7163" max="7163" width="8.625" style="2" customWidth="1"/>
    <col min="7164" max="7164" width="5.5" style="2" customWidth="1"/>
    <col min="7165" max="7165" width="9.5" style="2" customWidth="1"/>
    <col min="7166" max="7167" width="0" style="2" hidden="1" customWidth="1"/>
    <col min="7168" max="7168" width="9.5" style="2" customWidth="1"/>
    <col min="7169" max="7169" width="0" style="2" hidden="1" customWidth="1"/>
    <col min="7170" max="7170" width="17.125" style="2" customWidth="1"/>
    <col min="7171" max="7173" width="9.125" style="2" customWidth="1"/>
    <col min="7174" max="7174" width="13.75" style="2" customWidth="1"/>
    <col min="7175" max="7175" width="9" style="2"/>
    <col min="7176" max="7176" width="10.5" style="2" bestFit="1" customWidth="1"/>
    <col min="7177" max="7177" width="9" style="2"/>
    <col min="7178" max="7178" width="11.375" style="2" bestFit="1" customWidth="1"/>
    <col min="7179" max="7416" width="9" style="2"/>
    <col min="7417" max="7417" width="5.875" style="2" customWidth="1"/>
    <col min="7418" max="7418" width="18.875" style="2" customWidth="1"/>
    <col min="7419" max="7419" width="8.625" style="2" customWidth="1"/>
    <col min="7420" max="7420" width="5.5" style="2" customWidth="1"/>
    <col min="7421" max="7421" width="9.5" style="2" customWidth="1"/>
    <col min="7422" max="7423" width="0" style="2" hidden="1" customWidth="1"/>
    <col min="7424" max="7424" width="9.5" style="2" customWidth="1"/>
    <col min="7425" max="7425" width="0" style="2" hidden="1" customWidth="1"/>
    <col min="7426" max="7426" width="17.125" style="2" customWidth="1"/>
    <col min="7427" max="7429" width="9.125" style="2" customWidth="1"/>
    <col min="7430" max="7430" width="13.75" style="2" customWidth="1"/>
    <col min="7431" max="7431" width="9" style="2"/>
    <col min="7432" max="7432" width="10.5" style="2" bestFit="1" customWidth="1"/>
    <col min="7433" max="7433" width="9" style="2"/>
    <col min="7434" max="7434" width="11.375" style="2" bestFit="1" customWidth="1"/>
    <col min="7435" max="7672" width="9" style="2"/>
    <col min="7673" max="7673" width="5.875" style="2" customWidth="1"/>
    <col min="7674" max="7674" width="18.875" style="2" customWidth="1"/>
    <col min="7675" max="7675" width="8.625" style="2" customWidth="1"/>
    <col min="7676" max="7676" width="5.5" style="2" customWidth="1"/>
    <col min="7677" max="7677" width="9.5" style="2" customWidth="1"/>
    <col min="7678" max="7679" width="0" style="2" hidden="1" customWidth="1"/>
    <col min="7680" max="7680" width="9.5" style="2" customWidth="1"/>
    <col min="7681" max="7681" width="0" style="2" hidden="1" customWidth="1"/>
    <col min="7682" max="7682" width="17.125" style="2" customWidth="1"/>
    <col min="7683" max="7685" width="9.125" style="2" customWidth="1"/>
    <col min="7686" max="7686" width="13.75" style="2" customWidth="1"/>
    <col min="7687" max="7687" width="9" style="2"/>
    <col min="7688" max="7688" width="10.5" style="2" bestFit="1" customWidth="1"/>
    <col min="7689" max="7689" width="9" style="2"/>
    <col min="7690" max="7690" width="11.375" style="2" bestFit="1" customWidth="1"/>
    <col min="7691" max="7928" width="9" style="2"/>
    <col min="7929" max="7929" width="5.875" style="2" customWidth="1"/>
    <col min="7930" max="7930" width="18.875" style="2" customWidth="1"/>
    <col min="7931" max="7931" width="8.625" style="2" customWidth="1"/>
    <col min="7932" max="7932" width="5.5" style="2" customWidth="1"/>
    <col min="7933" max="7933" width="9.5" style="2" customWidth="1"/>
    <col min="7934" max="7935" width="0" style="2" hidden="1" customWidth="1"/>
    <col min="7936" max="7936" width="9.5" style="2" customWidth="1"/>
    <col min="7937" max="7937" width="0" style="2" hidden="1" customWidth="1"/>
    <col min="7938" max="7938" width="17.125" style="2" customWidth="1"/>
    <col min="7939" max="7941" width="9.125" style="2" customWidth="1"/>
    <col min="7942" max="7942" width="13.75" style="2" customWidth="1"/>
    <col min="7943" max="7943" width="9" style="2"/>
    <col min="7944" max="7944" width="10.5" style="2" bestFit="1" customWidth="1"/>
    <col min="7945" max="7945" width="9" style="2"/>
    <col min="7946" max="7946" width="11.375" style="2" bestFit="1" customWidth="1"/>
    <col min="7947" max="8184" width="9" style="2"/>
    <col min="8185" max="8185" width="5.875" style="2" customWidth="1"/>
    <col min="8186" max="8186" width="18.875" style="2" customWidth="1"/>
    <col min="8187" max="8187" width="8.625" style="2" customWidth="1"/>
    <col min="8188" max="8188" width="5.5" style="2" customWidth="1"/>
    <col min="8189" max="8189" width="9.5" style="2" customWidth="1"/>
    <col min="8190" max="8191" width="0" style="2" hidden="1" customWidth="1"/>
    <col min="8192" max="8192" width="9.5" style="2" customWidth="1"/>
    <col min="8193" max="8193" width="0" style="2" hidden="1" customWidth="1"/>
    <col min="8194" max="8194" width="17.125" style="2" customWidth="1"/>
    <col min="8195" max="8197" width="9.125" style="2" customWidth="1"/>
    <col min="8198" max="8198" width="13.75" style="2" customWidth="1"/>
    <col min="8199" max="8199" width="9" style="2"/>
    <col min="8200" max="8200" width="10.5" style="2" bestFit="1" customWidth="1"/>
    <col min="8201" max="8201" width="9" style="2"/>
    <col min="8202" max="8202" width="11.375" style="2" bestFit="1" customWidth="1"/>
    <col min="8203" max="8440" width="9" style="2"/>
    <col min="8441" max="8441" width="5.875" style="2" customWidth="1"/>
    <col min="8442" max="8442" width="18.875" style="2" customWidth="1"/>
    <col min="8443" max="8443" width="8.625" style="2" customWidth="1"/>
    <col min="8444" max="8444" width="5.5" style="2" customWidth="1"/>
    <col min="8445" max="8445" width="9.5" style="2" customWidth="1"/>
    <col min="8446" max="8447" width="0" style="2" hidden="1" customWidth="1"/>
    <col min="8448" max="8448" width="9.5" style="2" customWidth="1"/>
    <col min="8449" max="8449" width="0" style="2" hidden="1" customWidth="1"/>
    <col min="8450" max="8450" width="17.125" style="2" customWidth="1"/>
    <col min="8451" max="8453" width="9.125" style="2" customWidth="1"/>
    <col min="8454" max="8454" width="13.75" style="2" customWidth="1"/>
    <col min="8455" max="8455" width="9" style="2"/>
    <col min="8456" max="8456" width="10.5" style="2" bestFit="1" customWidth="1"/>
    <col min="8457" max="8457" width="9" style="2"/>
    <col min="8458" max="8458" width="11.375" style="2" bestFit="1" customWidth="1"/>
    <col min="8459" max="8696" width="9" style="2"/>
    <col min="8697" max="8697" width="5.875" style="2" customWidth="1"/>
    <col min="8698" max="8698" width="18.875" style="2" customWidth="1"/>
    <col min="8699" max="8699" width="8.625" style="2" customWidth="1"/>
    <col min="8700" max="8700" width="5.5" style="2" customWidth="1"/>
    <col min="8701" max="8701" width="9.5" style="2" customWidth="1"/>
    <col min="8702" max="8703" width="0" style="2" hidden="1" customWidth="1"/>
    <col min="8704" max="8704" width="9.5" style="2" customWidth="1"/>
    <col min="8705" max="8705" width="0" style="2" hidden="1" customWidth="1"/>
    <col min="8706" max="8706" width="17.125" style="2" customWidth="1"/>
    <col min="8707" max="8709" width="9.125" style="2" customWidth="1"/>
    <col min="8710" max="8710" width="13.75" style="2" customWidth="1"/>
    <col min="8711" max="8711" width="9" style="2"/>
    <col min="8712" max="8712" width="10.5" style="2" bestFit="1" customWidth="1"/>
    <col min="8713" max="8713" width="9" style="2"/>
    <col min="8714" max="8714" width="11.375" style="2" bestFit="1" customWidth="1"/>
    <col min="8715" max="8952" width="9" style="2"/>
    <col min="8953" max="8953" width="5.875" style="2" customWidth="1"/>
    <col min="8954" max="8954" width="18.875" style="2" customWidth="1"/>
    <col min="8955" max="8955" width="8.625" style="2" customWidth="1"/>
    <col min="8956" max="8956" width="5.5" style="2" customWidth="1"/>
    <col min="8957" max="8957" width="9.5" style="2" customWidth="1"/>
    <col min="8958" max="8959" width="0" style="2" hidden="1" customWidth="1"/>
    <col min="8960" max="8960" width="9.5" style="2" customWidth="1"/>
    <col min="8961" max="8961" width="0" style="2" hidden="1" customWidth="1"/>
    <col min="8962" max="8962" width="17.125" style="2" customWidth="1"/>
    <col min="8963" max="8965" width="9.125" style="2" customWidth="1"/>
    <col min="8966" max="8966" width="13.75" style="2" customWidth="1"/>
    <col min="8967" max="8967" width="9" style="2"/>
    <col min="8968" max="8968" width="10.5" style="2" bestFit="1" customWidth="1"/>
    <col min="8969" max="8969" width="9" style="2"/>
    <col min="8970" max="8970" width="11.375" style="2" bestFit="1" customWidth="1"/>
    <col min="8971" max="9208" width="9" style="2"/>
    <col min="9209" max="9209" width="5.875" style="2" customWidth="1"/>
    <col min="9210" max="9210" width="18.875" style="2" customWidth="1"/>
    <col min="9211" max="9211" width="8.625" style="2" customWidth="1"/>
    <col min="9212" max="9212" width="5.5" style="2" customWidth="1"/>
    <col min="9213" max="9213" width="9.5" style="2" customWidth="1"/>
    <col min="9214" max="9215" width="0" style="2" hidden="1" customWidth="1"/>
    <col min="9216" max="9216" width="9.5" style="2" customWidth="1"/>
    <col min="9217" max="9217" width="0" style="2" hidden="1" customWidth="1"/>
    <col min="9218" max="9218" width="17.125" style="2" customWidth="1"/>
    <col min="9219" max="9221" width="9.125" style="2" customWidth="1"/>
    <col min="9222" max="9222" width="13.75" style="2" customWidth="1"/>
    <col min="9223" max="9223" width="9" style="2"/>
    <col min="9224" max="9224" width="10.5" style="2" bestFit="1" customWidth="1"/>
    <col min="9225" max="9225" width="9" style="2"/>
    <col min="9226" max="9226" width="11.375" style="2" bestFit="1" customWidth="1"/>
    <col min="9227" max="9464" width="9" style="2"/>
    <col min="9465" max="9465" width="5.875" style="2" customWidth="1"/>
    <col min="9466" max="9466" width="18.875" style="2" customWidth="1"/>
    <col min="9467" max="9467" width="8.625" style="2" customWidth="1"/>
    <col min="9468" max="9468" width="5.5" style="2" customWidth="1"/>
    <col min="9469" max="9469" width="9.5" style="2" customWidth="1"/>
    <col min="9470" max="9471" width="0" style="2" hidden="1" customWidth="1"/>
    <col min="9472" max="9472" width="9.5" style="2" customWidth="1"/>
    <col min="9473" max="9473" width="0" style="2" hidden="1" customWidth="1"/>
    <col min="9474" max="9474" width="17.125" style="2" customWidth="1"/>
    <col min="9475" max="9477" width="9.125" style="2" customWidth="1"/>
    <col min="9478" max="9478" width="13.75" style="2" customWidth="1"/>
    <col min="9479" max="9479" width="9" style="2"/>
    <col min="9480" max="9480" width="10.5" style="2" bestFit="1" customWidth="1"/>
    <col min="9481" max="9481" width="9" style="2"/>
    <col min="9482" max="9482" width="11.375" style="2" bestFit="1" customWidth="1"/>
    <col min="9483" max="9720" width="9" style="2"/>
    <col min="9721" max="9721" width="5.875" style="2" customWidth="1"/>
    <col min="9722" max="9722" width="18.875" style="2" customWidth="1"/>
    <col min="9723" max="9723" width="8.625" style="2" customWidth="1"/>
    <col min="9724" max="9724" width="5.5" style="2" customWidth="1"/>
    <col min="9725" max="9725" width="9.5" style="2" customWidth="1"/>
    <col min="9726" max="9727" width="0" style="2" hidden="1" customWidth="1"/>
    <col min="9728" max="9728" width="9.5" style="2" customWidth="1"/>
    <col min="9729" max="9729" width="0" style="2" hidden="1" customWidth="1"/>
    <col min="9730" max="9730" width="17.125" style="2" customWidth="1"/>
    <col min="9731" max="9733" width="9.125" style="2" customWidth="1"/>
    <col min="9734" max="9734" width="13.75" style="2" customWidth="1"/>
    <col min="9735" max="9735" width="9" style="2"/>
    <col min="9736" max="9736" width="10.5" style="2" bestFit="1" customWidth="1"/>
    <col min="9737" max="9737" width="9" style="2"/>
    <col min="9738" max="9738" width="11.375" style="2" bestFit="1" customWidth="1"/>
    <col min="9739" max="9976" width="9" style="2"/>
    <col min="9977" max="9977" width="5.875" style="2" customWidth="1"/>
    <col min="9978" max="9978" width="18.875" style="2" customWidth="1"/>
    <col min="9979" max="9979" width="8.625" style="2" customWidth="1"/>
    <col min="9980" max="9980" width="5.5" style="2" customWidth="1"/>
    <col min="9981" max="9981" width="9.5" style="2" customWidth="1"/>
    <col min="9982" max="9983" width="0" style="2" hidden="1" customWidth="1"/>
    <col min="9984" max="9984" width="9.5" style="2" customWidth="1"/>
    <col min="9985" max="9985" width="0" style="2" hidden="1" customWidth="1"/>
    <col min="9986" max="9986" width="17.125" style="2" customWidth="1"/>
    <col min="9987" max="9989" width="9.125" style="2" customWidth="1"/>
    <col min="9990" max="9990" width="13.75" style="2" customWidth="1"/>
    <col min="9991" max="9991" width="9" style="2"/>
    <col min="9992" max="9992" width="10.5" style="2" bestFit="1" customWidth="1"/>
    <col min="9993" max="9993" width="9" style="2"/>
    <col min="9994" max="9994" width="11.375" style="2" bestFit="1" customWidth="1"/>
    <col min="9995" max="10232" width="9" style="2"/>
    <col min="10233" max="10233" width="5.875" style="2" customWidth="1"/>
    <col min="10234" max="10234" width="18.875" style="2" customWidth="1"/>
    <col min="10235" max="10235" width="8.625" style="2" customWidth="1"/>
    <col min="10236" max="10236" width="5.5" style="2" customWidth="1"/>
    <col min="10237" max="10237" width="9.5" style="2" customWidth="1"/>
    <col min="10238" max="10239" width="0" style="2" hidden="1" customWidth="1"/>
    <col min="10240" max="10240" width="9.5" style="2" customWidth="1"/>
    <col min="10241" max="10241" width="0" style="2" hidden="1" customWidth="1"/>
    <col min="10242" max="10242" width="17.125" style="2" customWidth="1"/>
    <col min="10243" max="10245" width="9.125" style="2" customWidth="1"/>
    <col min="10246" max="10246" width="13.75" style="2" customWidth="1"/>
    <col min="10247" max="10247" width="9" style="2"/>
    <col min="10248" max="10248" width="10.5" style="2" bestFit="1" customWidth="1"/>
    <col min="10249" max="10249" width="9" style="2"/>
    <col min="10250" max="10250" width="11.375" style="2" bestFit="1" customWidth="1"/>
    <col min="10251" max="10488" width="9" style="2"/>
    <col min="10489" max="10489" width="5.875" style="2" customWidth="1"/>
    <col min="10490" max="10490" width="18.875" style="2" customWidth="1"/>
    <col min="10491" max="10491" width="8.625" style="2" customWidth="1"/>
    <col min="10492" max="10492" width="5.5" style="2" customWidth="1"/>
    <col min="10493" max="10493" width="9.5" style="2" customWidth="1"/>
    <col min="10494" max="10495" width="0" style="2" hidden="1" customWidth="1"/>
    <col min="10496" max="10496" width="9.5" style="2" customWidth="1"/>
    <col min="10497" max="10497" width="0" style="2" hidden="1" customWidth="1"/>
    <col min="10498" max="10498" width="17.125" style="2" customWidth="1"/>
    <col min="10499" max="10501" width="9.125" style="2" customWidth="1"/>
    <col min="10502" max="10502" width="13.75" style="2" customWidth="1"/>
    <col min="10503" max="10503" width="9" style="2"/>
    <col min="10504" max="10504" width="10.5" style="2" bestFit="1" customWidth="1"/>
    <col min="10505" max="10505" width="9" style="2"/>
    <col min="10506" max="10506" width="11.375" style="2" bestFit="1" customWidth="1"/>
    <col min="10507" max="10744" width="9" style="2"/>
    <col min="10745" max="10745" width="5.875" style="2" customWidth="1"/>
    <col min="10746" max="10746" width="18.875" style="2" customWidth="1"/>
    <col min="10747" max="10747" width="8.625" style="2" customWidth="1"/>
    <col min="10748" max="10748" width="5.5" style="2" customWidth="1"/>
    <col min="10749" max="10749" width="9.5" style="2" customWidth="1"/>
    <col min="10750" max="10751" width="0" style="2" hidden="1" customWidth="1"/>
    <col min="10752" max="10752" width="9.5" style="2" customWidth="1"/>
    <col min="10753" max="10753" width="0" style="2" hidden="1" customWidth="1"/>
    <col min="10754" max="10754" width="17.125" style="2" customWidth="1"/>
    <col min="10755" max="10757" width="9.125" style="2" customWidth="1"/>
    <col min="10758" max="10758" width="13.75" style="2" customWidth="1"/>
    <col min="10759" max="10759" width="9" style="2"/>
    <col min="10760" max="10760" width="10.5" style="2" bestFit="1" customWidth="1"/>
    <col min="10761" max="10761" width="9" style="2"/>
    <col min="10762" max="10762" width="11.375" style="2" bestFit="1" customWidth="1"/>
    <col min="10763" max="11000" width="9" style="2"/>
    <col min="11001" max="11001" width="5.875" style="2" customWidth="1"/>
    <col min="11002" max="11002" width="18.875" style="2" customWidth="1"/>
    <col min="11003" max="11003" width="8.625" style="2" customWidth="1"/>
    <col min="11004" max="11004" width="5.5" style="2" customWidth="1"/>
    <col min="11005" max="11005" width="9.5" style="2" customWidth="1"/>
    <col min="11006" max="11007" width="0" style="2" hidden="1" customWidth="1"/>
    <col min="11008" max="11008" width="9.5" style="2" customWidth="1"/>
    <col min="11009" max="11009" width="0" style="2" hidden="1" customWidth="1"/>
    <col min="11010" max="11010" width="17.125" style="2" customWidth="1"/>
    <col min="11011" max="11013" width="9.125" style="2" customWidth="1"/>
    <col min="11014" max="11014" width="13.75" style="2" customWidth="1"/>
    <col min="11015" max="11015" width="9" style="2"/>
    <col min="11016" max="11016" width="10.5" style="2" bestFit="1" customWidth="1"/>
    <col min="11017" max="11017" width="9" style="2"/>
    <col min="11018" max="11018" width="11.375" style="2" bestFit="1" customWidth="1"/>
    <col min="11019" max="11256" width="9" style="2"/>
    <col min="11257" max="11257" width="5.875" style="2" customWidth="1"/>
    <col min="11258" max="11258" width="18.875" style="2" customWidth="1"/>
    <col min="11259" max="11259" width="8.625" style="2" customWidth="1"/>
    <col min="11260" max="11260" width="5.5" style="2" customWidth="1"/>
    <col min="11261" max="11261" width="9.5" style="2" customWidth="1"/>
    <col min="11262" max="11263" width="0" style="2" hidden="1" customWidth="1"/>
    <col min="11264" max="11264" width="9.5" style="2" customWidth="1"/>
    <col min="11265" max="11265" width="0" style="2" hidden="1" customWidth="1"/>
    <col min="11266" max="11266" width="17.125" style="2" customWidth="1"/>
    <col min="11267" max="11269" width="9.125" style="2" customWidth="1"/>
    <col min="11270" max="11270" width="13.75" style="2" customWidth="1"/>
    <col min="11271" max="11271" width="9" style="2"/>
    <col min="11272" max="11272" width="10.5" style="2" bestFit="1" customWidth="1"/>
    <col min="11273" max="11273" width="9" style="2"/>
    <col min="11274" max="11274" width="11.375" style="2" bestFit="1" customWidth="1"/>
    <col min="11275" max="11512" width="9" style="2"/>
    <col min="11513" max="11513" width="5.875" style="2" customWidth="1"/>
    <col min="11514" max="11514" width="18.875" style="2" customWidth="1"/>
    <col min="11515" max="11515" width="8.625" style="2" customWidth="1"/>
    <col min="11516" max="11516" width="5.5" style="2" customWidth="1"/>
    <col min="11517" max="11517" width="9.5" style="2" customWidth="1"/>
    <col min="11518" max="11519" width="0" style="2" hidden="1" customWidth="1"/>
    <col min="11520" max="11520" width="9.5" style="2" customWidth="1"/>
    <col min="11521" max="11521" width="0" style="2" hidden="1" customWidth="1"/>
    <col min="11522" max="11522" width="17.125" style="2" customWidth="1"/>
    <col min="11523" max="11525" width="9.125" style="2" customWidth="1"/>
    <col min="11526" max="11526" width="13.75" style="2" customWidth="1"/>
    <col min="11527" max="11527" width="9" style="2"/>
    <col min="11528" max="11528" width="10.5" style="2" bestFit="1" customWidth="1"/>
    <col min="11529" max="11529" width="9" style="2"/>
    <col min="11530" max="11530" width="11.375" style="2" bestFit="1" customWidth="1"/>
    <col min="11531" max="11768" width="9" style="2"/>
    <col min="11769" max="11769" width="5.875" style="2" customWidth="1"/>
    <col min="11770" max="11770" width="18.875" style="2" customWidth="1"/>
    <col min="11771" max="11771" width="8.625" style="2" customWidth="1"/>
    <col min="11772" max="11772" width="5.5" style="2" customWidth="1"/>
    <col min="11773" max="11773" width="9.5" style="2" customWidth="1"/>
    <col min="11774" max="11775" width="0" style="2" hidden="1" customWidth="1"/>
    <col min="11776" max="11776" width="9.5" style="2" customWidth="1"/>
    <col min="11777" max="11777" width="0" style="2" hidden="1" customWidth="1"/>
    <col min="11778" max="11778" width="17.125" style="2" customWidth="1"/>
    <col min="11779" max="11781" width="9.125" style="2" customWidth="1"/>
    <col min="11782" max="11782" width="13.75" style="2" customWidth="1"/>
    <col min="11783" max="11783" width="9" style="2"/>
    <col min="11784" max="11784" width="10.5" style="2" bestFit="1" customWidth="1"/>
    <col min="11785" max="11785" width="9" style="2"/>
    <col min="11786" max="11786" width="11.375" style="2" bestFit="1" customWidth="1"/>
    <col min="11787" max="12024" width="9" style="2"/>
    <col min="12025" max="12025" width="5.875" style="2" customWidth="1"/>
    <col min="12026" max="12026" width="18.875" style="2" customWidth="1"/>
    <col min="12027" max="12027" width="8.625" style="2" customWidth="1"/>
    <col min="12028" max="12028" width="5.5" style="2" customWidth="1"/>
    <col min="12029" max="12029" width="9.5" style="2" customWidth="1"/>
    <col min="12030" max="12031" width="0" style="2" hidden="1" customWidth="1"/>
    <col min="12032" max="12032" width="9.5" style="2" customWidth="1"/>
    <col min="12033" max="12033" width="0" style="2" hidden="1" customWidth="1"/>
    <col min="12034" max="12034" width="17.125" style="2" customWidth="1"/>
    <col min="12035" max="12037" width="9.125" style="2" customWidth="1"/>
    <col min="12038" max="12038" width="13.75" style="2" customWidth="1"/>
    <col min="12039" max="12039" width="9" style="2"/>
    <col min="12040" max="12040" width="10.5" style="2" bestFit="1" customWidth="1"/>
    <col min="12041" max="12041" width="9" style="2"/>
    <col min="12042" max="12042" width="11.375" style="2" bestFit="1" customWidth="1"/>
    <col min="12043" max="12280" width="9" style="2"/>
    <col min="12281" max="12281" width="5.875" style="2" customWidth="1"/>
    <col min="12282" max="12282" width="18.875" style="2" customWidth="1"/>
    <col min="12283" max="12283" width="8.625" style="2" customWidth="1"/>
    <col min="12284" max="12284" width="5.5" style="2" customWidth="1"/>
    <col min="12285" max="12285" width="9.5" style="2" customWidth="1"/>
    <col min="12286" max="12287" width="0" style="2" hidden="1" customWidth="1"/>
    <col min="12288" max="12288" width="9.5" style="2" customWidth="1"/>
    <col min="12289" max="12289" width="0" style="2" hidden="1" customWidth="1"/>
    <col min="12290" max="12290" width="17.125" style="2" customWidth="1"/>
    <col min="12291" max="12293" width="9.125" style="2" customWidth="1"/>
    <col min="12294" max="12294" width="13.75" style="2" customWidth="1"/>
    <col min="12295" max="12295" width="9" style="2"/>
    <col min="12296" max="12296" width="10.5" style="2" bestFit="1" customWidth="1"/>
    <col min="12297" max="12297" width="9" style="2"/>
    <col min="12298" max="12298" width="11.375" style="2" bestFit="1" customWidth="1"/>
    <col min="12299" max="12536" width="9" style="2"/>
    <col min="12537" max="12537" width="5.875" style="2" customWidth="1"/>
    <col min="12538" max="12538" width="18.875" style="2" customWidth="1"/>
    <col min="12539" max="12539" width="8.625" style="2" customWidth="1"/>
    <col min="12540" max="12540" width="5.5" style="2" customWidth="1"/>
    <col min="12541" max="12541" width="9.5" style="2" customWidth="1"/>
    <col min="12542" max="12543" width="0" style="2" hidden="1" customWidth="1"/>
    <col min="12544" max="12544" width="9.5" style="2" customWidth="1"/>
    <col min="12545" max="12545" width="0" style="2" hidden="1" customWidth="1"/>
    <col min="12546" max="12546" width="17.125" style="2" customWidth="1"/>
    <col min="12547" max="12549" width="9.125" style="2" customWidth="1"/>
    <col min="12550" max="12550" width="13.75" style="2" customWidth="1"/>
    <col min="12551" max="12551" width="9" style="2"/>
    <col min="12552" max="12552" width="10.5" style="2" bestFit="1" customWidth="1"/>
    <col min="12553" max="12553" width="9" style="2"/>
    <col min="12554" max="12554" width="11.375" style="2" bestFit="1" customWidth="1"/>
    <col min="12555" max="12792" width="9" style="2"/>
    <col min="12793" max="12793" width="5.875" style="2" customWidth="1"/>
    <col min="12794" max="12794" width="18.875" style="2" customWidth="1"/>
    <col min="12795" max="12795" width="8.625" style="2" customWidth="1"/>
    <col min="12796" max="12796" width="5.5" style="2" customWidth="1"/>
    <col min="12797" max="12797" width="9.5" style="2" customWidth="1"/>
    <col min="12798" max="12799" width="0" style="2" hidden="1" customWidth="1"/>
    <col min="12800" max="12800" width="9.5" style="2" customWidth="1"/>
    <col min="12801" max="12801" width="0" style="2" hidden="1" customWidth="1"/>
    <col min="12802" max="12802" width="17.125" style="2" customWidth="1"/>
    <col min="12803" max="12805" width="9.125" style="2" customWidth="1"/>
    <col min="12806" max="12806" width="13.75" style="2" customWidth="1"/>
    <col min="12807" max="12807" width="9" style="2"/>
    <col min="12808" max="12808" width="10.5" style="2" bestFit="1" customWidth="1"/>
    <col min="12809" max="12809" width="9" style="2"/>
    <col min="12810" max="12810" width="11.375" style="2" bestFit="1" customWidth="1"/>
    <col min="12811" max="13048" width="9" style="2"/>
    <col min="13049" max="13049" width="5.875" style="2" customWidth="1"/>
    <col min="13050" max="13050" width="18.875" style="2" customWidth="1"/>
    <col min="13051" max="13051" width="8.625" style="2" customWidth="1"/>
    <col min="13052" max="13052" width="5.5" style="2" customWidth="1"/>
    <col min="13053" max="13053" width="9.5" style="2" customWidth="1"/>
    <col min="13054" max="13055" width="0" style="2" hidden="1" customWidth="1"/>
    <col min="13056" max="13056" width="9.5" style="2" customWidth="1"/>
    <col min="13057" max="13057" width="0" style="2" hidden="1" customWidth="1"/>
    <col min="13058" max="13058" width="17.125" style="2" customWidth="1"/>
    <col min="13059" max="13061" width="9.125" style="2" customWidth="1"/>
    <col min="13062" max="13062" width="13.75" style="2" customWidth="1"/>
    <col min="13063" max="13063" width="9" style="2"/>
    <col min="13064" max="13064" width="10.5" style="2" bestFit="1" customWidth="1"/>
    <col min="13065" max="13065" width="9" style="2"/>
    <col min="13066" max="13066" width="11.375" style="2" bestFit="1" customWidth="1"/>
    <col min="13067" max="13304" width="9" style="2"/>
    <col min="13305" max="13305" width="5.875" style="2" customWidth="1"/>
    <col min="13306" max="13306" width="18.875" style="2" customWidth="1"/>
    <col min="13307" max="13307" width="8.625" style="2" customWidth="1"/>
    <col min="13308" max="13308" width="5.5" style="2" customWidth="1"/>
    <col min="13309" max="13309" width="9.5" style="2" customWidth="1"/>
    <col min="13310" max="13311" width="0" style="2" hidden="1" customWidth="1"/>
    <col min="13312" max="13312" width="9.5" style="2" customWidth="1"/>
    <col min="13313" max="13313" width="0" style="2" hidden="1" customWidth="1"/>
    <col min="13314" max="13314" width="17.125" style="2" customWidth="1"/>
    <col min="13315" max="13317" width="9.125" style="2" customWidth="1"/>
    <col min="13318" max="13318" width="13.75" style="2" customWidth="1"/>
    <col min="13319" max="13319" width="9" style="2"/>
    <col min="13320" max="13320" width="10.5" style="2" bestFit="1" customWidth="1"/>
    <col min="13321" max="13321" width="9" style="2"/>
    <col min="13322" max="13322" width="11.375" style="2" bestFit="1" customWidth="1"/>
    <col min="13323" max="13560" width="9" style="2"/>
    <col min="13561" max="13561" width="5.875" style="2" customWidth="1"/>
    <col min="13562" max="13562" width="18.875" style="2" customWidth="1"/>
    <col min="13563" max="13563" width="8.625" style="2" customWidth="1"/>
    <col min="13564" max="13564" width="5.5" style="2" customWidth="1"/>
    <col min="13565" max="13565" width="9.5" style="2" customWidth="1"/>
    <col min="13566" max="13567" width="0" style="2" hidden="1" customWidth="1"/>
    <col min="13568" max="13568" width="9.5" style="2" customWidth="1"/>
    <col min="13569" max="13569" width="0" style="2" hidden="1" customWidth="1"/>
    <col min="13570" max="13570" width="17.125" style="2" customWidth="1"/>
    <col min="13571" max="13573" width="9.125" style="2" customWidth="1"/>
    <col min="13574" max="13574" width="13.75" style="2" customWidth="1"/>
    <col min="13575" max="13575" width="9" style="2"/>
    <col min="13576" max="13576" width="10.5" style="2" bestFit="1" customWidth="1"/>
    <col min="13577" max="13577" width="9" style="2"/>
    <col min="13578" max="13578" width="11.375" style="2" bestFit="1" customWidth="1"/>
    <col min="13579" max="13816" width="9" style="2"/>
    <col min="13817" max="13817" width="5.875" style="2" customWidth="1"/>
    <col min="13818" max="13818" width="18.875" style="2" customWidth="1"/>
    <col min="13819" max="13819" width="8.625" style="2" customWidth="1"/>
    <col min="13820" max="13820" width="5.5" style="2" customWidth="1"/>
    <col min="13821" max="13821" width="9.5" style="2" customWidth="1"/>
    <col min="13822" max="13823" width="0" style="2" hidden="1" customWidth="1"/>
    <col min="13824" max="13824" width="9.5" style="2" customWidth="1"/>
    <col min="13825" max="13825" width="0" style="2" hidden="1" customWidth="1"/>
    <col min="13826" max="13826" width="17.125" style="2" customWidth="1"/>
    <col min="13827" max="13829" width="9.125" style="2" customWidth="1"/>
    <col min="13830" max="13830" width="13.75" style="2" customWidth="1"/>
    <col min="13831" max="13831" width="9" style="2"/>
    <col min="13832" max="13832" width="10.5" style="2" bestFit="1" customWidth="1"/>
    <col min="13833" max="13833" width="9" style="2"/>
    <col min="13834" max="13834" width="11.375" style="2" bestFit="1" customWidth="1"/>
    <col min="13835" max="14072" width="9" style="2"/>
    <col min="14073" max="14073" width="5.875" style="2" customWidth="1"/>
    <col min="14074" max="14074" width="18.875" style="2" customWidth="1"/>
    <col min="14075" max="14075" width="8.625" style="2" customWidth="1"/>
    <col min="14076" max="14076" width="5.5" style="2" customWidth="1"/>
    <col min="14077" max="14077" width="9.5" style="2" customWidth="1"/>
    <col min="14078" max="14079" width="0" style="2" hidden="1" customWidth="1"/>
    <col min="14080" max="14080" width="9.5" style="2" customWidth="1"/>
    <col min="14081" max="14081" width="0" style="2" hidden="1" customWidth="1"/>
    <col min="14082" max="14082" width="17.125" style="2" customWidth="1"/>
    <col min="14083" max="14085" width="9.125" style="2" customWidth="1"/>
    <col min="14086" max="14086" width="13.75" style="2" customWidth="1"/>
    <col min="14087" max="14087" width="9" style="2"/>
    <col min="14088" max="14088" width="10.5" style="2" bestFit="1" customWidth="1"/>
    <col min="14089" max="14089" width="9" style="2"/>
    <col min="14090" max="14090" width="11.375" style="2" bestFit="1" customWidth="1"/>
    <col min="14091" max="14328" width="9" style="2"/>
    <col min="14329" max="14329" width="5.875" style="2" customWidth="1"/>
    <col min="14330" max="14330" width="18.875" style="2" customWidth="1"/>
    <col min="14331" max="14331" width="8.625" style="2" customWidth="1"/>
    <col min="14332" max="14332" width="5.5" style="2" customWidth="1"/>
    <col min="14333" max="14333" width="9.5" style="2" customWidth="1"/>
    <col min="14334" max="14335" width="0" style="2" hidden="1" customWidth="1"/>
    <col min="14336" max="14336" width="9.5" style="2" customWidth="1"/>
    <col min="14337" max="14337" width="0" style="2" hidden="1" customWidth="1"/>
    <col min="14338" max="14338" width="17.125" style="2" customWidth="1"/>
    <col min="14339" max="14341" width="9.125" style="2" customWidth="1"/>
    <col min="14342" max="14342" width="13.75" style="2" customWidth="1"/>
    <col min="14343" max="14343" width="9" style="2"/>
    <col min="14344" max="14344" width="10.5" style="2" bestFit="1" customWidth="1"/>
    <col min="14345" max="14345" width="9" style="2"/>
    <col min="14346" max="14346" width="11.375" style="2" bestFit="1" customWidth="1"/>
    <col min="14347" max="14584" width="9" style="2"/>
    <col min="14585" max="14585" width="5.875" style="2" customWidth="1"/>
    <col min="14586" max="14586" width="18.875" style="2" customWidth="1"/>
    <col min="14587" max="14587" width="8.625" style="2" customWidth="1"/>
    <col min="14588" max="14588" width="5.5" style="2" customWidth="1"/>
    <col min="14589" max="14589" width="9.5" style="2" customWidth="1"/>
    <col min="14590" max="14591" width="0" style="2" hidden="1" customWidth="1"/>
    <col min="14592" max="14592" width="9.5" style="2" customWidth="1"/>
    <col min="14593" max="14593" width="0" style="2" hidden="1" customWidth="1"/>
    <col min="14594" max="14594" width="17.125" style="2" customWidth="1"/>
    <col min="14595" max="14597" width="9.125" style="2" customWidth="1"/>
    <col min="14598" max="14598" width="13.75" style="2" customWidth="1"/>
    <col min="14599" max="14599" width="9" style="2"/>
    <col min="14600" max="14600" width="10.5" style="2" bestFit="1" customWidth="1"/>
    <col min="14601" max="14601" width="9" style="2"/>
    <col min="14602" max="14602" width="11.375" style="2" bestFit="1" customWidth="1"/>
    <col min="14603" max="14840" width="9" style="2"/>
    <col min="14841" max="14841" width="5.875" style="2" customWidth="1"/>
    <col min="14842" max="14842" width="18.875" style="2" customWidth="1"/>
    <col min="14843" max="14843" width="8.625" style="2" customWidth="1"/>
    <col min="14844" max="14844" width="5.5" style="2" customWidth="1"/>
    <col min="14845" max="14845" width="9.5" style="2" customWidth="1"/>
    <col min="14846" max="14847" width="0" style="2" hidden="1" customWidth="1"/>
    <col min="14848" max="14848" width="9.5" style="2" customWidth="1"/>
    <col min="14849" max="14849" width="0" style="2" hidden="1" customWidth="1"/>
    <col min="14850" max="14850" width="17.125" style="2" customWidth="1"/>
    <col min="14851" max="14853" width="9.125" style="2" customWidth="1"/>
    <col min="14854" max="14854" width="13.75" style="2" customWidth="1"/>
    <col min="14855" max="14855" width="9" style="2"/>
    <col min="14856" max="14856" width="10.5" style="2" bestFit="1" customWidth="1"/>
    <col min="14857" max="14857" width="9" style="2"/>
    <col min="14858" max="14858" width="11.375" style="2" bestFit="1" customWidth="1"/>
    <col min="14859" max="15096" width="9" style="2"/>
    <col min="15097" max="15097" width="5.875" style="2" customWidth="1"/>
    <col min="15098" max="15098" width="18.875" style="2" customWidth="1"/>
    <col min="15099" max="15099" width="8.625" style="2" customWidth="1"/>
    <col min="15100" max="15100" width="5.5" style="2" customWidth="1"/>
    <col min="15101" max="15101" width="9.5" style="2" customWidth="1"/>
    <col min="15102" max="15103" width="0" style="2" hidden="1" customWidth="1"/>
    <col min="15104" max="15104" width="9.5" style="2" customWidth="1"/>
    <col min="15105" max="15105" width="0" style="2" hidden="1" customWidth="1"/>
    <col min="15106" max="15106" width="17.125" style="2" customWidth="1"/>
    <col min="15107" max="15109" width="9.125" style="2" customWidth="1"/>
    <col min="15110" max="15110" width="13.75" style="2" customWidth="1"/>
    <col min="15111" max="15111" width="9" style="2"/>
    <col min="15112" max="15112" width="10.5" style="2" bestFit="1" customWidth="1"/>
    <col min="15113" max="15113" width="9" style="2"/>
    <col min="15114" max="15114" width="11.375" style="2" bestFit="1" customWidth="1"/>
    <col min="15115" max="15352" width="9" style="2"/>
    <col min="15353" max="15353" width="5.875" style="2" customWidth="1"/>
    <col min="15354" max="15354" width="18.875" style="2" customWidth="1"/>
    <col min="15355" max="15355" width="8.625" style="2" customWidth="1"/>
    <col min="15356" max="15356" width="5.5" style="2" customWidth="1"/>
    <col min="15357" max="15357" width="9.5" style="2" customWidth="1"/>
    <col min="15358" max="15359" width="0" style="2" hidden="1" customWidth="1"/>
    <col min="15360" max="15360" width="9.5" style="2" customWidth="1"/>
    <col min="15361" max="15361" width="0" style="2" hidden="1" customWidth="1"/>
    <col min="15362" max="15362" width="17.125" style="2" customWidth="1"/>
    <col min="15363" max="15365" width="9.125" style="2" customWidth="1"/>
    <col min="15366" max="15366" width="13.75" style="2" customWidth="1"/>
    <col min="15367" max="15367" width="9" style="2"/>
    <col min="15368" max="15368" width="10.5" style="2" bestFit="1" customWidth="1"/>
    <col min="15369" max="15369" width="9" style="2"/>
    <col min="15370" max="15370" width="11.375" style="2" bestFit="1" customWidth="1"/>
    <col min="15371" max="15608" width="9" style="2"/>
    <col min="15609" max="15609" width="5.875" style="2" customWidth="1"/>
    <col min="15610" max="15610" width="18.875" style="2" customWidth="1"/>
    <col min="15611" max="15611" width="8.625" style="2" customWidth="1"/>
    <col min="15612" max="15612" width="5.5" style="2" customWidth="1"/>
    <col min="15613" max="15613" width="9.5" style="2" customWidth="1"/>
    <col min="15614" max="15615" width="0" style="2" hidden="1" customWidth="1"/>
    <col min="15616" max="15616" width="9.5" style="2" customWidth="1"/>
    <col min="15617" max="15617" width="0" style="2" hidden="1" customWidth="1"/>
    <col min="15618" max="15618" width="17.125" style="2" customWidth="1"/>
    <col min="15619" max="15621" width="9.125" style="2" customWidth="1"/>
    <col min="15622" max="15622" width="13.75" style="2" customWidth="1"/>
    <col min="15623" max="15623" width="9" style="2"/>
    <col min="15624" max="15624" width="10.5" style="2" bestFit="1" customWidth="1"/>
    <col min="15625" max="15625" width="9" style="2"/>
    <col min="15626" max="15626" width="11.375" style="2" bestFit="1" customWidth="1"/>
    <col min="15627" max="15864" width="9" style="2"/>
    <col min="15865" max="15865" width="5.875" style="2" customWidth="1"/>
    <col min="15866" max="15866" width="18.875" style="2" customWidth="1"/>
    <col min="15867" max="15867" width="8.625" style="2" customWidth="1"/>
    <col min="15868" max="15868" width="5.5" style="2" customWidth="1"/>
    <col min="15869" max="15869" width="9.5" style="2" customWidth="1"/>
    <col min="15870" max="15871" width="0" style="2" hidden="1" customWidth="1"/>
    <col min="15872" max="15872" width="9.5" style="2" customWidth="1"/>
    <col min="15873" max="15873" width="0" style="2" hidden="1" customWidth="1"/>
    <col min="15874" max="15874" width="17.125" style="2" customWidth="1"/>
    <col min="15875" max="15877" width="9.125" style="2" customWidth="1"/>
    <col min="15878" max="15878" width="13.75" style="2" customWidth="1"/>
    <col min="15879" max="15879" width="9" style="2"/>
    <col min="15880" max="15880" width="10.5" style="2" bestFit="1" customWidth="1"/>
    <col min="15881" max="15881" width="9" style="2"/>
    <col min="15882" max="15882" width="11.375" style="2" bestFit="1" customWidth="1"/>
    <col min="15883" max="16120" width="9" style="2"/>
    <col min="16121" max="16121" width="5.875" style="2" customWidth="1"/>
    <col min="16122" max="16122" width="18.875" style="2" customWidth="1"/>
    <col min="16123" max="16123" width="8.625" style="2" customWidth="1"/>
    <col min="16124" max="16124" width="5.5" style="2" customWidth="1"/>
    <col min="16125" max="16125" width="9.5" style="2" customWidth="1"/>
    <col min="16126" max="16127" width="0" style="2" hidden="1" customWidth="1"/>
    <col min="16128" max="16128" width="9.5" style="2" customWidth="1"/>
    <col min="16129" max="16129" width="0" style="2" hidden="1" customWidth="1"/>
    <col min="16130" max="16130" width="17.125" style="2" customWidth="1"/>
    <col min="16131" max="16133" width="9.125" style="2" customWidth="1"/>
    <col min="16134" max="16134" width="13.75" style="2" customWidth="1"/>
    <col min="16135" max="16135" width="9" style="2"/>
    <col min="16136" max="16136" width="10.5" style="2" bestFit="1" customWidth="1"/>
    <col min="16137" max="16137" width="9" style="2"/>
    <col min="16138" max="16138" width="11.375" style="2" bestFit="1" customWidth="1"/>
    <col min="16139" max="16384" width="9" style="2"/>
  </cols>
  <sheetData>
    <row r="1" spans="1:10" ht="45" customHeight="1" thickBot="1">
      <c r="A1" s="46" t="s">
        <v>11</v>
      </c>
      <c r="B1" s="46"/>
      <c r="C1" s="46"/>
      <c r="D1" s="46"/>
      <c r="E1" s="46"/>
      <c r="F1" s="46"/>
      <c r="G1" s="46"/>
      <c r="H1" s="46"/>
      <c r="I1" s="46"/>
      <c r="J1" s="2"/>
    </row>
    <row r="2" spans="1:10" ht="24.95" customHeight="1">
      <c r="A2" s="47"/>
      <c r="B2" s="49" t="s">
        <v>0</v>
      </c>
      <c r="C2" s="51" t="s">
        <v>1</v>
      </c>
      <c r="D2" s="49" t="s">
        <v>2</v>
      </c>
      <c r="E2" s="49" t="s">
        <v>3</v>
      </c>
      <c r="F2" s="49"/>
      <c r="G2" s="7" t="s">
        <v>4</v>
      </c>
      <c r="H2" s="49" t="s">
        <v>5</v>
      </c>
      <c r="I2" s="54" t="s">
        <v>6</v>
      </c>
      <c r="J2" s="2"/>
    </row>
    <row r="3" spans="1:10" ht="24.95" customHeight="1">
      <c r="A3" s="48"/>
      <c r="B3" s="50"/>
      <c r="C3" s="52"/>
      <c r="D3" s="50"/>
      <c r="E3" s="8" t="s">
        <v>7</v>
      </c>
      <c r="F3" s="9" t="s">
        <v>8</v>
      </c>
      <c r="G3" s="9" t="s">
        <v>9</v>
      </c>
      <c r="H3" s="53"/>
      <c r="I3" s="55"/>
      <c r="J3" s="2"/>
    </row>
    <row r="4" spans="1:10" s="4" customFormat="1" ht="24.95" customHeight="1">
      <c r="A4" s="10" t="s">
        <v>10</v>
      </c>
      <c r="B4" s="11"/>
      <c r="C4" s="26" t="s">
        <v>59</v>
      </c>
      <c r="D4" s="11"/>
      <c r="E4" s="12">
        <f>SUM(E5:E48)</f>
        <v>231850</v>
      </c>
      <c r="F4" s="12">
        <f>SUM(F5:F48)</f>
        <v>27303</v>
      </c>
      <c r="G4" s="11"/>
      <c r="H4" s="11"/>
      <c r="I4" s="13"/>
    </row>
    <row r="5" spans="1:10" s="3" customFormat="1" ht="30" customHeight="1">
      <c r="A5" s="16">
        <v>1</v>
      </c>
      <c r="B5" s="17" t="s">
        <v>14</v>
      </c>
      <c r="C5" s="32">
        <v>135</v>
      </c>
      <c r="D5" s="19" t="s">
        <v>29</v>
      </c>
      <c r="E5" s="33">
        <v>4132</v>
      </c>
      <c r="F5" s="34">
        <v>97</v>
      </c>
      <c r="G5" s="35" t="s">
        <v>60</v>
      </c>
      <c r="H5" s="20" t="s">
        <v>78</v>
      </c>
      <c r="I5" s="15"/>
    </row>
    <row r="6" spans="1:10" s="3" customFormat="1" ht="30" customHeight="1">
      <c r="A6" s="16">
        <v>2</v>
      </c>
      <c r="B6" s="17" t="s">
        <v>14</v>
      </c>
      <c r="C6" s="32" t="s">
        <v>15</v>
      </c>
      <c r="D6" s="19" t="s">
        <v>33</v>
      </c>
      <c r="E6" s="33">
        <v>442</v>
      </c>
      <c r="F6" s="34">
        <v>358</v>
      </c>
      <c r="G6" s="21"/>
      <c r="H6" s="20" t="s">
        <v>75</v>
      </c>
      <c r="I6" s="15"/>
    </row>
    <row r="7" spans="1:10" s="3" customFormat="1" ht="30" customHeight="1">
      <c r="A7" s="16">
        <v>3</v>
      </c>
      <c r="B7" s="17" t="s">
        <v>14</v>
      </c>
      <c r="C7" s="32">
        <v>136</v>
      </c>
      <c r="D7" s="19" t="s">
        <v>13</v>
      </c>
      <c r="E7" s="33">
        <v>3273</v>
      </c>
      <c r="F7" s="34">
        <v>236</v>
      </c>
      <c r="G7" s="21" t="s">
        <v>61</v>
      </c>
      <c r="H7" s="20" t="s">
        <v>36</v>
      </c>
      <c r="I7" s="15"/>
    </row>
    <row r="8" spans="1:10" s="3" customFormat="1" ht="30" customHeight="1">
      <c r="A8" s="16">
        <v>4</v>
      </c>
      <c r="B8" s="17" t="s">
        <v>14</v>
      </c>
      <c r="C8" s="32" t="s">
        <v>16</v>
      </c>
      <c r="D8" s="19" t="s">
        <v>34</v>
      </c>
      <c r="E8" s="33">
        <v>4925</v>
      </c>
      <c r="F8" s="37">
        <f>2566+1659+239</f>
        <v>4464</v>
      </c>
      <c r="G8" s="21"/>
      <c r="H8" s="20" t="s">
        <v>76</v>
      </c>
      <c r="I8" s="22"/>
    </row>
    <row r="9" spans="1:10" s="3" customFormat="1" ht="30" customHeight="1">
      <c r="A9" s="16">
        <v>5</v>
      </c>
      <c r="B9" s="17" t="s">
        <v>14</v>
      </c>
      <c r="C9" s="32" t="s">
        <v>42</v>
      </c>
      <c r="D9" s="19" t="s">
        <v>43</v>
      </c>
      <c r="E9" s="33">
        <v>333</v>
      </c>
      <c r="F9" s="37">
        <v>10</v>
      </c>
      <c r="G9" s="21" t="s">
        <v>60</v>
      </c>
      <c r="H9" s="20" t="s">
        <v>78</v>
      </c>
      <c r="I9" s="22"/>
    </row>
    <row r="10" spans="1:10" s="3" customFormat="1" ht="30" customHeight="1">
      <c r="A10" s="16">
        <v>6</v>
      </c>
      <c r="B10" s="17" t="s">
        <v>14</v>
      </c>
      <c r="C10" s="32">
        <v>141</v>
      </c>
      <c r="D10" s="19" t="s">
        <v>29</v>
      </c>
      <c r="E10" s="33">
        <v>241</v>
      </c>
      <c r="F10" s="34">
        <v>4</v>
      </c>
      <c r="G10" s="21" t="s">
        <v>62</v>
      </c>
      <c r="H10" s="20" t="s">
        <v>37</v>
      </c>
      <c r="I10" s="15"/>
    </row>
    <row r="11" spans="1:10" s="3" customFormat="1" ht="30" customHeight="1">
      <c r="A11" s="16">
        <v>7</v>
      </c>
      <c r="B11" s="17" t="s">
        <v>14</v>
      </c>
      <c r="C11" s="32">
        <v>142</v>
      </c>
      <c r="D11" s="19" t="s">
        <v>29</v>
      </c>
      <c r="E11" s="33">
        <v>4036</v>
      </c>
      <c r="F11" s="34">
        <v>68</v>
      </c>
      <c r="G11" s="21" t="s">
        <v>62</v>
      </c>
      <c r="H11" s="20" t="s">
        <v>37</v>
      </c>
      <c r="I11" s="15"/>
    </row>
    <row r="12" spans="1:10" s="3" customFormat="1" ht="30" customHeight="1">
      <c r="A12" s="16">
        <v>8</v>
      </c>
      <c r="B12" s="17" t="s">
        <v>14</v>
      </c>
      <c r="C12" s="32">
        <v>145</v>
      </c>
      <c r="D12" s="19" t="s">
        <v>29</v>
      </c>
      <c r="E12" s="33">
        <v>165</v>
      </c>
      <c r="F12" s="34">
        <v>144</v>
      </c>
      <c r="G12" s="21" t="s">
        <v>60</v>
      </c>
      <c r="H12" s="20" t="s">
        <v>78</v>
      </c>
      <c r="I12" s="15"/>
    </row>
    <row r="13" spans="1:10" s="3" customFormat="1" ht="30" customHeight="1">
      <c r="A13" s="16">
        <v>9</v>
      </c>
      <c r="B13" s="17" t="s">
        <v>14</v>
      </c>
      <c r="C13" s="32" t="s">
        <v>44</v>
      </c>
      <c r="D13" s="19" t="s">
        <v>46</v>
      </c>
      <c r="E13" s="33">
        <v>628</v>
      </c>
      <c r="F13" s="34">
        <v>28</v>
      </c>
      <c r="G13" s="21" t="s">
        <v>63</v>
      </c>
      <c r="H13" s="20" t="s">
        <v>47</v>
      </c>
      <c r="I13" s="15"/>
    </row>
    <row r="14" spans="1:10" s="3" customFormat="1" ht="30" customHeight="1">
      <c r="A14" s="16">
        <v>10</v>
      </c>
      <c r="B14" s="17" t="s">
        <v>14</v>
      </c>
      <c r="C14" s="32" t="s">
        <v>45</v>
      </c>
      <c r="D14" s="19" t="s">
        <v>43</v>
      </c>
      <c r="E14" s="33">
        <v>639</v>
      </c>
      <c r="F14" s="34">
        <v>22</v>
      </c>
      <c r="G14" s="21" t="s">
        <v>63</v>
      </c>
      <c r="H14" s="20" t="s">
        <v>47</v>
      </c>
      <c r="I14" s="15"/>
    </row>
    <row r="15" spans="1:10" s="3" customFormat="1" ht="30" customHeight="1">
      <c r="A15" s="16">
        <v>11</v>
      </c>
      <c r="B15" s="17" t="s">
        <v>14</v>
      </c>
      <c r="C15" s="38" t="s">
        <v>17</v>
      </c>
      <c r="D15" s="19" t="s">
        <v>29</v>
      </c>
      <c r="E15" s="34">
        <v>5759</v>
      </c>
      <c r="F15" s="34">
        <v>401</v>
      </c>
      <c r="G15" s="19" t="s">
        <v>62</v>
      </c>
      <c r="H15" s="19" t="s">
        <v>37</v>
      </c>
      <c r="I15" s="22"/>
    </row>
    <row r="16" spans="1:10" s="3" customFormat="1" ht="30" customHeight="1">
      <c r="A16" s="16">
        <v>12</v>
      </c>
      <c r="B16" s="17" t="s">
        <v>14</v>
      </c>
      <c r="C16" s="32" t="s">
        <v>18</v>
      </c>
      <c r="D16" s="19" t="s">
        <v>35</v>
      </c>
      <c r="E16" s="33">
        <v>60268</v>
      </c>
      <c r="F16" s="34">
        <f>15575-2</f>
        <v>15573</v>
      </c>
      <c r="G16" s="21"/>
      <c r="H16" s="20" t="s">
        <v>75</v>
      </c>
      <c r="I16" s="22"/>
    </row>
    <row r="17" spans="1:9" s="3" customFormat="1" ht="30" customHeight="1">
      <c r="A17" s="16">
        <v>13</v>
      </c>
      <c r="B17" s="17" t="s">
        <v>14</v>
      </c>
      <c r="C17" s="32">
        <v>171</v>
      </c>
      <c r="D17" s="17" t="s">
        <v>29</v>
      </c>
      <c r="E17" s="36">
        <v>1547</v>
      </c>
      <c r="F17" s="37">
        <v>71</v>
      </c>
      <c r="G17" s="14" t="s">
        <v>62</v>
      </c>
      <c r="H17" s="20" t="s">
        <v>37</v>
      </c>
      <c r="I17" s="15"/>
    </row>
    <row r="18" spans="1:9" s="3" customFormat="1" ht="30" customHeight="1">
      <c r="A18" s="16">
        <v>14</v>
      </c>
      <c r="B18" s="17" t="s">
        <v>14</v>
      </c>
      <c r="C18" s="32" t="s">
        <v>19</v>
      </c>
      <c r="D18" s="19" t="s">
        <v>35</v>
      </c>
      <c r="E18" s="33">
        <v>888</v>
      </c>
      <c r="F18" s="34">
        <v>236</v>
      </c>
      <c r="G18" s="21"/>
      <c r="H18" s="20" t="s">
        <v>77</v>
      </c>
      <c r="I18" s="22"/>
    </row>
    <row r="19" spans="1:9" s="3" customFormat="1" ht="30" customHeight="1">
      <c r="A19" s="16">
        <v>15</v>
      </c>
      <c r="B19" s="17" t="s">
        <v>14</v>
      </c>
      <c r="C19" s="32" t="s">
        <v>20</v>
      </c>
      <c r="D19" s="17" t="s">
        <v>29</v>
      </c>
      <c r="E19" s="36">
        <v>1170</v>
      </c>
      <c r="F19" s="37">
        <v>77</v>
      </c>
      <c r="G19" s="39" t="s">
        <v>64</v>
      </c>
      <c r="H19" s="18" t="s">
        <v>79</v>
      </c>
      <c r="I19" s="22"/>
    </row>
    <row r="20" spans="1:9" s="3" customFormat="1" ht="30" customHeight="1">
      <c r="A20" s="16">
        <v>16</v>
      </c>
      <c r="B20" s="17" t="s">
        <v>14</v>
      </c>
      <c r="C20" s="32">
        <v>175</v>
      </c>
      <c r="D20" s="17" t="s">
        <v>46</v>
      </c>
      <c r="E20" s="36">
        <v>991</v>
      </c>
      <c r="F20" s="37">
        <v>5</v>
      </c>
      <c r="G20" s="39" t="s">
        <v>90</v>
      </c>
      <c r="H20" s="56" t="s">
        <v>80</v>
      </c>
      <c r="I20" s="22"/>
    </row>
    <row r="21" spans="1:9" s="3" customFormat="1" ht="30" customHeight="1">
      <c r="A21" s="16">
        <v>17</v>
      </c>
      <c r="B21" s="17" t="s">
        <v>14</v>
      </c>
      <c r="C21" s="32" t="s">
        <v>48</v>
      </c>
      <c r="D21" s="17" t="s">
        <v>43</v>
      </c>
      <c r="E21" s="36">
        <v>1133</v>
      </c>
      <c r="F21" s="37">
        <v>143</v>
      </c>
      <c r="G21" s="39" t="s">
        <v>90</v>
      </c>
      <c r="H21" s="56" t="s">
        <v>80</v>
      </c>
      <c r="I21" s="22"/>
    </row>
    <row r="22" spans="1:9" s="3" customFormat="1" ht="30" customHeight="1">
      <c r="A22" s="16">
        <v>18</v>
      </c>
      <c r="B22" s="17" t="s">
        <v>14</v>
      </c>
      <c r="C22" s="32" t="s">
        <v>49</v>
      </c>
      <c r="D22" s="17" t="s">
        <v>43</v>
      </c>
      <c r="E22" s="36">
        <v>593</v>
      </c>
      <c r="F22" s="37">
        <v>59</v>
      </c>
      <c r="G22" s="39" t="s">
        <v>90</v>
      </c>
      <c r="H22" s="56" t="s">
        <v>80</v>
      </c>
      <c r="I22" s="22"/>
    </row>
    <row r="23" spans="1:9" s="3" customFormat="1" ht="54">
      <c r="A23" s="16">
        <v>19</v>
      </c>
      <c r="B23" s="17" t="s">
        <v>14</v>
      </c>
      <c r="C23" s="32">
        <v>225</v>
      </c>
      <c r="D23" s="19" t="s">
        <v>29</v>
      </c>
      <c r="E23" s="36">
        <v>5167</v>
      </c>
      <c r="F23" s="37">
        <f>304+8</f>
        <v>312</v>
      </c>
      <c r="G23" s="39" t="s">
        <v>91</v>
      </c>
      <c r="H23" s="56" t="s">
        <v>81</v>
      </c>
      <c r="I23" s="22"/>
    </row>
    <row r="24" spans="1:9" s="3" customFormat="1" ht="30" customHeight="1">
      <c r="A24" s="16">
        <v>20</v>
      </c>
      <c r="B24" s="17" t="s">
        <v>14</v>
      </c>
      <c r="C24" s="32">
        <v>229</v>
      </c>
      <c r="D24" s="19" t="s">
        <v>29</v>
      </c>
      <c r="E24" s="33">
        <v>4873</v>
      </c>
      <c r="F24" s="34">
        <f>71+29</f>
        <v>100</v>
      </c>
      <c r="G24" s="21" t="s">
        <v>65</v>
      </c>
      <c r="H24" s="20" t="s">
        <v>82</v>
      </c>
      <c r="I24" s="15"/>
    </row>
    <row r="25" spans="1:9" s="3" customFormat="1" ht="30" customHeight="1">
      <c r="A25" s="16">
        <v>21</v>
      </c>
      <c r="B25" s="17" t="s">
        <v>14</v>
      </c>
      <c r="C25" s="32">
        <v>230</v>
      </c>
      <c r="D25" s="19" t="s">
        <v>30</v>
      </c>
      <c r="E25" s="33">
        <v>463</v>
      </c>
      <c r="F25" s="34">
        <v>81</v>
      </c>
      <c r="G25" s="21" t="s">
        <v>66</v>
      </c>
      <c r="H25" s="20" t="s">
        <v>82</v>
      </c>
      <c r="I25" s="15"/>
    </row>
    <row r="26" spans="1:9" s="3" customFormat="1" ht="30" customHeight="1">
      <c r="A26" s="16">
        <v>22</v>
      </c>
      <c r="B26" s="17" t="s">
        <v>14</v>
      </c>
      <c r="C26" s="32">
        <v>231</v>
      </c>
      <c r="D26" s="19" t="s">
        <v>50</v>
      </c>
      <c r="E26" s="33">
        <v>2866</v>
      </c>
      <c r="F26" s="34">
        <v>194</v>
      </c>
      <c r="G26" s="21" t="s">
        <v>67</v>
      </c>
      <c r="H26" s="20" t="s">
        <v>51</v>
      </c>
      <c r="I26" s="15"/>
    </row>
    <row r="27" spans="1:9" s="3" customFormat="1" ht="30" customHeight="1">
      <c r="A27" s="16">
        <v>23</v>
      </c>
      <c r="B27" s="17" t="s">
        <v>14</v>
      </c>
      <c r="C27" s="32">
        <v>232</v>
      </c>
      <c r="D27" s="19" t="s">
        <v>31</v>
      </c>
      <c r="E27" s="33">
        <v>136</v>
      </c>
      <c r="F27" s="34">
        <v>136</v>
      </c>
      <c r="G27" s="21" t="s">
        <v>68</v>
      </c>
      <c r="H27" s="20" t="s">
        <v>83</v>
      </c>
      <c r="I27" s="15"/>
    </row>
    <row r="28" spans="1:9" s="3" customFormat="1" ht="40.5">
      <c r="A28" s="16">
        <v>24</v>
      </c>
      <c r="B28" s="17" t="s">
        <v>14</v>
      </c>
      <c r="C28" s="32">
        <v>233</v>
      </c>
      <c r="D28" s="19" t="s">
        <v>29</v>
      </c>
      <c r="E28" s="33">
        <v>2645</v>
      </c>
      <c r="F28" s="34">
        <f>42+396</f>
        <v>438</v>
      </c>
      <c r="G28" s="35" t="s">
        <v>92</v>
      </c>
      <c r="H28" s="29" t="s">
        <v>84</v>
      </c>
      <c r="I28" s="15"/>
    </row>
    <row r="29" spans="1:9" s="3" customFormat="1" ht="30" customHeight="1">
      <c r="A29" s="16">
        <v>25</v>
      </c>
      <c r="B29" s="17" t="s">
        <v>14</v>
      </c>
      <c r="C29" s="32" t="s">
        <v>21</v>
      </c>
      <c r="D29" s="19" t="s">
        <v>33</v>
      </c>
      <c r="E29" s="33">
        <v>608</v>
      </c>
      <c r="F29" s="34">
        <v>608</v>
      </c>
      <c r="G29" s="21"/>
      <c r="H29" s="20" t="s">
        <v>76</v>
      </c>
      <c r="I29" s="22"/>
    </row>
    <row r="30" spans="1:9" s="41" customFormat="1" ht="30" customHeight="1">
      <c r="A30" s="16">
        <v>26</v>
      </c>
      <c r="B30" s="19" t="s">
        <v>14</v>
      </c>
      <c r="C30" s="40">
        <v>234</v>
      </c>
      <c r="D30" s="19" t="s">
        <v>43</v>
      </c>
      <c r="E30" s="33">
        <v>737</v>
      </c>
      <c r="F30" s="34">
        <v>134</v>
      </c>
      <c r="G30" s="21" t="s">
        <v>93</v>
      </c>
      <c r="H30" s="20" t="s">
        <v>52</v>
      </c>
      <c r="I30" s="22"/>
    </row>
    <row r="31" spans="1:9" s="3" customFormat="1" ht="30" customHeight="1">
      <c r="A31" s="16">
        <v>27</v>
      </c>
      <c r="B31" s="17" t="s">
        <v>14</v>
      </c>
      <c r="C31" s="32">
        <v>235</v>
      </c>
      <c r="D31" s="19" t="s">
        <v>29</v>
      </c>
      <c r="E31" s="33">
        <v>185</v>
      </c>
      <c r="F31" s="34">
        <v>27</v>
      </c>
      <c r="G31" s="21" t="s">
        <v>69</v>
      </c>
      <c r="H31" s="20" t="s">
        <v>85</v>
      </c>
      <c r="I31" s="15"/>
    </row>
    <row r="32" spans="1:9" s="3" customFormat="1" ht="30" customHeight="1">
      <c r="A32" s="16">
        <v>28</v>
      </c>
      <c r="B32" s="17" t="s">
        <v>14</v>
      </c>
      <c r="C32" s="32" t="s">
        <v>22</v>
      </c>
      <c r="D32" s="19" t="s">
        <v>33</v>
      </c>
      <c r="E32" s="33">
        <v>155</v>
      </c>
      <c r="F32" s="34">
        <v>21</v>
      </c>
      <c r="G32" s="21"/>
      <c r="H32" s="20" t="s">
        <v>75</v>
      </c>
      <c r="I32" s="22"/>
    </row>
    <row r="33" spans="1:9" s="3" customFormat="1" ht="30" customHeight="1">
      <c r="A33" s="16">
        <v>29</v>
      </c>
      <c r="B33" s="17" t="s">
        <v>14</v>
      </c>
      <c r="C33" s="32">
        <v>239</v>
      </c>
      <c r="D33" s="19" t="s">
        <v>29</v>
      </c>
      <c r="E33" s="33">
        <v>5967</v>
      </c>
      <c r="F33" s="34">
        <f>50+215</f>
        <v>265</v>
      </c>
      <c r="G33" s="35" t="s">
        <v>70</v>
      </c>
      <c r="H33" s="20" t="s">
        <v>38</v>
      </c>
      <c r="I33" s="15"/>
    </row>
    <row r="34" spans="1:9" s="3" customFormat="1" ht="30" customHeight="1">
      <c r="A34" s="16">
        <v>30</v>
      </c>
      <c r="B34" s="17" t="s">
        <v>14</v>
      </c>
      <c r="C34" s="32" t="s">
        <v>23</v>
      </c>
      <c r="D34" s="19" t="s">
        <v>33</v>
      </c>
      <c r="E34" s="33">
        <v>1010</v>
      </c>
      <c r="F34" s="34">
        <v>76</v>
      </c>
      <c r="G34" s="21"/>
      <c r="H34" s="20" t="s">
        <v>76</v>
      </c>
      <c r="I34" s="22"/>
    </row>
    <row r="35" spans="1:9" s="3" customFormat="1" ht="30" customHeight="1">
      <c r="A35" s="16">
        <v>31</v>
      </c>
      <c r="B35" s="17" t="s">
        <v>14</v>
      </c>
      <c r="C35" s="32" t="s">
        <v>24</v>
      </c>
      <c r="D35" s="19" t="s">
        <v>33</v>
      </c>
      <c r="E35" s="33">
        <v>727</v>
      </c>
      <c r="F35" s="34">
        <v>415</v>
      </c>
      <c r="G35" s="21"/>
      <c r="H35" s="20" t="s">
        <v>76</v>
      </c>
      <c r="I35" s="22"/>
    </row>
    <row r="36" spans="1:9" s="3" customFormat="1" ht="40.5">
      <c r="A36" s="16">
        <v>32</v>
      </c>
      <c r="B36" s="17" t="s">
        <v>14</v>
      </c>
      <c r="C36" s="32">
        <v>242</v>
      </c>
      <c r="D36" s="19" t="s">
        <v>29</v>
      </c>
      <c r="E36" s="33">
        <v>6506</v>
      </c>
      <c r="F36" s="34">
        <f>67+65</f>
        <v>132</v>
      </c>
      <c r="G36" s="35" t="s">
        <v>94</v>
      </c>
      <c r="H36" s="29" t="s">
        <v>86</v>
      </c>
      <c r="I36" s="15"/>
    </row>
    <row r="37" spans="1:9" s="3" customFormat="1" ht="30" customHeight="1">
      <c r="A37" s="16">
        <v>33</v>
      </c>
      <c r="B37" s="17" t="s">
        <v>14</v>
      </c>
      <c r="C37" s="32">
        <v>243</v>
      </c>
      <c r="D37" s="19" t="s">
        <v>29</v>
      </c>
      <c r="E37" s="33">
        <v>7154</v>
      </c>
      <c r="F37" s="34">
        <v>68</v>
      </c>
      <c r="G37" s="21" t="s">
        <v>61</v>
      </c>
      <c r="H37" s="20" t="s">
        <v>87</v>
      </c>
      <c r="I37" s="15"/>
    </row>
    <row r="38" spans="1:9" s="3" customFormat="1" ht="30" customHeight="1">
      <c r="A38" s="16">
        <v>34</v>
      </c>
      <c r="B38" s="17" t="s">
        <v>14</v>
      </c>
      <c r="C38" s="17">
        <v>244</v>
      </c>
      <c r="D38" s="19" t="s">
        <v>29</v>
      </c>
      <c r="E38" s="34">
        <v>4485</v>
      </c>
      <c r="F38" s="34">
        <v>60</v>
      </c>
      <c r="G38" s="21" t="s">
        <v>71</v>
      </c>
      <c r="H38" s="19" t="s">
        <v>39</v>
      </c>
      <c r="I38" s="15"/>
    </row>
    <row r="39" spans="1:9" s="3" customFormat="1" ht="30" customHeight="1">
      <c r="A39" s="16">
        <v>35</v>
      </c>
      <c r="B39" s="17" t="s">
        <v>14</v>
      </c>
      <c r="C39" s="32" t="s">
        <v>25</v>
      </c>
      <c r="D39" s="19" t="s">
        <v>29</v>
      </c>
      <c r="E39" s="33">
        <v>2057</v>
      </c>
      <c r="F39" s="34">
        <v>34</v>
      </c>
      <c r="G39" s="21" t="s">
        <v>71</v>
      </c>
      <c r="H39" s="19" t="s">
        <v>39</v>
      </c>
      <c r="I39" s="22"/>
    </row>
    <row r="40" spans="1:9" s="3" customFormat="1" ht="30" customHeight="1">
      <c r="A40" s="16">
        <v>36</v>
      </c>
      <c r="B40" s="17" t="s">
        <v>14</v>
      </c>
      <c r="C40" s="32" t="s">
        <v>53</v>
      </c>
      <c r="D40" s="19" t="s">
        <v>43</v>
      </c>
      <c r="E40" s="33">
        <v>1406</v>
      </c>
      <c r="F40" s="34">
        <v>77</v>
      </c>
      <c r="G40" s="21" t="s">
        <v>71</v>
      </c>
      <c r="H40" s="19" t="s">
        <v>39</v>
      </c>
      <c r="I40" s="22"/>
    </row>
    <row r="41" spans="1:9" s="3" customFormat="1" ht="30" customHeight="1">
      <c r="A41" s="16">
        <v>37</v>
      </c>
      <c r="B41" s="17" t="s">
        <v>14</v>
      </c>
      <c r="C41" s="38" t="s">
        <v>54</v>
      </c>
      <c r="D41" s="19" t="s">
        <v>55</v>
      </c>
      <c r="E41" s="33">
        <v>1805</v>
      </c>
      <c r="F41" s="34">
        <v>7</v>
      </c>
      <c r="G41" s="21" t="s">
        <v>61</v>
      </c>
      <c r="H41" s="20" t="s">
        <v>56</v>
      </c>
      <c r="I41" s="22"/>
    </row>
    <row r="42" spans="1:9" s="3" customFormat="1" ht="30" customHeight="1">
      <c r="A42" s="16">
        <v>38</v>
      </c>
      <c r="B42" s="17" t="s">
        <v>14</v>
      </c>
      <c r="C42" s="38" t="s">
        <v>26</v>
      </c>
      <c r="D42" s="19" t="s">
        <v>33</v>
      </c>
      <c r="E42" s="34">
        <v>942</v>
      </c>
      <c r="F42" s="34">
        <v>658</v>
      </c>
      <c r="G42" s="19"/>
      <c r="H42" s="19" t="s">
        <v>76</v>
      </c>
      <c r="I42" s="22"/>
    </row>
    <row r="43" spans="1:9" s="3" customFormat="1" ht="30" customHeight="1">
      <c r="A43" s="16">
        <v>39</v>
      </c>
      <c r="B43" s="17" t="s">
        <v>14</v>
      </c>
      <c r="C43" s="32" t="s">
        <v>27</v>
      </c>
      <c r="D43" s="19" t="s">
        <v>33</v>
      </c>
      <c r="E43" s="33">
        <v>823</v>
      </c>
      <c r="F43" s="34">
        <v>378</v>
      </c>
      <c r="G43" s="21"/>
      <c r="H43" s="20" t="s">
        <v>76</v>
      </c>
      <c r="I43" s="22"/>
    </row>
    <row r="44" spans="1:9" s="3" customFormat="1" ht="30" customHeight="1">
      <c r="A44" s="16">
        <v>40</v>
      </c>
      <c r="B44" s="17" t="s">
        <v>14</v>
      </c>
      <c r="C44" s="32">
        <v>248</v>
      </c>
      <c r="D44" s="19" t="s">
        <v>32</v>
      </c>
      <c r="E44" s="33">
        <v>1283</v>
      </c>
      <c r="F44" s="34">
        <v>29</v>
      </c>
      <c r="G44" s="35" t="s">
        <v>60</v>
      </c>
      <c r="H44" s="20" t="s">
        <v>88</v>
      </c>
      <c r="I44" s="15"/>
    </row>
    <row r="45" spans="1:9" s="3" customFormat="1" ht="30" customHeight="1">
      <c r="A45" s="16">
        <v>41</v>
      </c>
      <c r="B45" s="17" t="s">
        <v>14</v>
      </c>
      <c r="C45" s="32">
        <v>249</v>
      </c>
      <c r="D45" s="19" t="s">
        <v>29</v>
      </c>
      <c r="E45" s="33">
        <v>14922</v>
      </c>
      <c r="F45" s="37">
        <f>467+230</f>
        <v>697</v>
      </c>
      <c r="G45" s="21" t="s">
        <v>72</v>
      </c>
      <c r="H45" s="20" t="s">
        <v>40</v>
      </c>
      <c r="I45" s="15"/>
    </row>
    <row r="46" spans="1:9" s="3" customFormat="1" ht="30" customHeight="1">
      <c r="A46" s="16">
        <v>42</v>
      </c>
      <c r="B46" s="17" t="s">
        <v>14</v>
      </c>
      <c r="C46" s="32">
        <v>250</v>
      </c>
      <c r="D46" s="19" t="s">
        <v>46</v>
      </c>
      <c r="E46" s="33">
        <v>575</v>
      </c>
      <c r="F46" s="37">
        <v>16</v>
      </c>
      <c r="G46" s="21" t="s">
        <v>73</v>
      </c>
      <c r="H46" s="20" t="s">
        <v>57</v>
      </c>
      <c r="I46" s="15"/>
    </row>
    <row r="47" spans="1:9" s="3" customFormat="1" ht="30" customHeight="1">
      <c r="A47" s="16">
        <v>43</v>
      </c>
      <c r="B47" s="17" t="s">
        <v>14</v>
      </c>
      <c r="C47" s="18" t="s">
        <v>28</v>
      </c>
      <c r="D47" s="19" t="s">
        <v>32</v>
      </c>
      <c r="E47" s="33">
        <v>47802</v>
      </c>
      <c r="F47" s="37">
        <v>144</v>
      </c>
      <c r="G47" s="35" t="s">
        <v>95</v>
      </c>
      <c r="H47" s="29" t="s">
        <v>89</v>
      </c>
      <c r="I47" s="22"/>
    </row>
    <row r="48" spans="1:9" s="3" customFormat="1" ht="30" customHeight="1" thickBot="1">
      <c r="A48" s="23">
        <v>44</v>
      </c>
      <c r="B48" s="30" t="s">
        <v>14</v>
      </c>
      <c r="C48" s="42" t="s">
        <v>41</v>
      </c>
      <c r="D48" s="24" t="s">
        <v>32</v>
      </c>
      <c r="E48" s="43">
        <v>25388</v>
      </c>
      <c r="F48" s="44">
        <v>200</v>
      </c>
      <c r="G48" s="45" t="s">
        <v>74</v>
      </c>
      <c r="H48" s="31" t="s">
        <v>58</v>
      </c>
      <c r="I48" s="25"/>
    </row>
    <row r="49" ht="29.1" customHeight="1"/>
    <row r="50" ht="29.1" customHeight="1"/>
    <row r="51" ht="27.95" customHeight="1"/>
    <row r="52" ht="27.95" customHeight="1"/>
    <row r="53" ht="27.95" customHeight="1"/>
    <row r="54" ht="27.95" customHeight="1"/>
    <row r="55" ht="24" customHeight="1"/>
    <row r="56" ht="24" customHeight="1"/>
    <row r="243" spans="7:7" ht="16.5">
      <c r="G243" s="28" t="s">
        <v>12</v>
      </c>
    </row>
  </sheetData>
  <mergeCells count="8">
    <mergeCell ref="A1:I1"/>
    <mergeCell ref="A2:A3"/>
    <mergeCell ref="B2:B3"/>
    <mergeCell ref="C2:C3"/>
    <mergeCell ref="D2:D3"/>
    <mergeCell ref="E2:F2"/>
    <mergeCell ref="H2:H3"/>
    <mergeCell ref="I2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병산천용지조서</vt:lpstr>
      <vt:lpstr>병산천용지조서!Print_Area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방인환</dc:creator>
  <cp:lastModifiedBy>User</cp:lastModifiedBy>
  <cp:lastPrinted>2018-10-12T04:17:26Z</cp:lastPrinted>
  <dcterms:created xsi:type="dcterms:W3CDTF">2018-04-17T06:00:24Z</dcterms:created>
  <dcterms:modified xsi:type="dcterms:W3CDTF">2019-12-16T00:24:48Z</dcterms:modified>
</cp:coreProperties>
</file>