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화성정남일반산업단지 진입도로)보상계획 열람 의뢰_화성시 기업지원과\할미새사촌 - 복사본\"/>
    </mc:Choice>
  </mc:AlternateContent>
  <bookViews>
    <workbookView xWindow="360" yWindow="75" windowWidth="28035" windowHeight="13680" firstSheet="1" activeTab="1"/>
  </bookViews>
  <sheets>
    <sheet name="조서" sheetId="1" state="hidden" r:id="rId1"/>
    <sheet name="토지조서" sheetId="6" r:id="rId2"/>
    <sheet name="물건조서" sheetId="7" r:id="rId3"/>
  </sheets>
  <externalReferences>
    <externalReference r:id="rId4"/>
    <externalReference r:id="rId5"/>
  </externalReferences>
  <definedNames>
    <definedName name="_xlnm._FilterDatabase" localSheetId="2" hidden="1">물건조서!$A$4:$L$8</definedName>
    <definedName name="_xlnm._FilterDatabase" localSheetId="0" hidden="1">조서!$A$5:$V$214</definedName>
    <definedName name="_xlnm._FilterDatabase" localSheetId="1" hidden="1">토지조서!$A$4:$WVY$334</definedName>
    <definedName name="_xlnm.Print_Area" localSheetId="0">조서!$B$4:$Q$215</definedName>
    <definedName name="_xlnm.Print_Area" localSheetId="1">토지조서!$B$1:$Q$21</definedName>
    <definedName name="_xlnm.Print_Titles" localSheetId="2">물건조서!$2:$4</definedName>
    <definedName name="_xlnm.Print_Titles" localSheetId="0">조서!$4:$6</definedName>
    <definedName name="_xlnm.Print_Titles" localSheetId="1">토지조서!$1:$4</definedName>
    <definedName name="개량1" localSheetId="2">[1]농지1!$A$5:$S$193</definedName>
    <definedName name="개량1">[2]농지1!$A$5:$S$193</definedName>
    <definedName name="개량2" localSheetId="2">[1]농지2!$A$5:$S$250</definedName>
    <definedName name="개량2">[2]농지2!$A$5:$S$250</definedName>
    <definedName name="개량3" localSheetId="2">[1]농지3!$A$5:$S$250</definedName>
    <definedName name="개량3">[2]농지3!$A$5:$S$250</definedName>
    <definedName name="개량4" localSheetId="2">#REF!</definedName>
    <definedName name="개량4">#REF!</definedName>
    <definedName name="개량5" localSheetId="2">#REF!</definedName>
    <definedName name="개량5">#REF!</definedName>
    <definedName name="농지1" localSheetId="2">[1]벌음!$A$5:$AE$504</definedName>
    <definedName name="농지1">[2]벌음!$A$5:$AE$504</definedName>
    <definedName name="농지2" localSheetId="2">[1]덕절!$A$5:$AE$504</definedName>
    <definedName name="농지2">[2]덕절!$A$5:$AE$504</definedName>
    <definedName name="농지3" localSheetId="2">[1]음양!$A$5:$AE$504</definedName>
    <definedName name="농지3">[2]음양!$A$5:$AE$504</definedName>
    <definedName name="농지4" localSheetId="2">#REF!</definedName>
    <definedName name="농지4">#REF!</definedName>
    <definedName name="농지5" localSheetId="2">#REF!</definedName>
    <definedName name="농지5">#REF!</definedName>
    <definedName name="산지1" localSheetId="2">[1]벌음!$B$5:$AE$504</definedName>
    <definedName name="산지1">[2]벌음!$B$5:$AE$504</definedName>
    <definedName name="산지2" localSheetId="2">[1]덕절!$B$5:$AE$504</definedName>
    <definedName name="산지2">[2]덕절!$B$5:$AE$504</definedName>
    <definedName name="산지3" localSheetId="2">[1]음양!$B$5:$AE$504</definedName>
    <definedName name="산지3">[2]음양!$B$5:$AE$504</definedName>
    <definedName name="산지4" localSheetId="2">#REF!</definedName>
    <definedName name="산지4">#REF!</definedName>
    <definedName name="산지5" localSheetId="2">#REF!</definedName>
    <definedName name="산지5">#REF!</definedName>
    <definedName name="함수4" localSheetId="2">#REF!</definedName>
    <definedName name="함수4">#REF!</definedName>
    <definedName name="함수5" localSheetId="2">#REF!</definedName>
    <definedName name="함수5">#REF!</definedName>
  </definedNames>
  <calcPr calcId="162913"/>
</workbook>
</file>

<file path=xl/calcChain.xml><?xml version="1.0" encoding="utf-8"?>
<calcChain xmlns="http://schemas.openxmlformats.org/spreadsheetml/2006/main">
  <c r="H21" i="6" l="1"/>
  <c r="J21" i="6"/>
  <c r="B16" i="1" l="1"/>
  <c r="B29" i="1" l="1"/>
  <c r="S29" i="1"/>
  <c r="I215" i="1"/>
  <c r="K215" i="1"/>
  <c r="B34" i="1"/>
  <c r="S34" i="1"/>
  <c r="B35" i="1"/>
  <c r="R35" i="1"/>
  <c r="S35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30" i="1"/>
  <c r="S31" i="1"/>
  <c r="S32" i="1"/>
  <c r="S33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8" i="1"/>
  <c r="R212" i="1" l="1"/>
  <c r="J207" i="1" l="1"/>
  <c r="H207" i="1"/>
  <c r="J94" i="1"/>
  <c r="H94" i="1"/>
  <c r="J59" i="1"/>
  <c r="H59" i="1"/>
  <c r="B93" i="1" l="1"/>
  <c r="R93" i="1"/>
  <c r="H7" i="1"/>
  <c r="J7" i="1"/>
  <c r="K207" i="1"/>
  <c r="K94" i="1"/>
  <c r="K59" i="1"/>
  <c r="I207" i="1"/>
  <c r="I94" i="1"/>
  <c r="I59" i="1"/>
  <c r="I7" i="1" l="1"/>
  <c r="K7" i="1"/>
  <c r="R9" i="1" l="1"/>
  <c r="R10" i="1"/>
  <c r="R11" i="1"/>
  <c r="R12" i="1"/>
  <c r="R13" i="1"/>
  <c r="R14" i="1"/>
  <c r="R15" i="1"/>
  <c r="R16" i="1"/>
  <c r="R17" i="1"/>
  <c r="R19" i="1"/>
  <c r="R21" i="1"/>
  <c r="R23" i="1"/>
  <c r="R24" i="1"/>
  <c r="R25" i="1"/>
  <c r="R27" i="1"/>
  <c r="R28" i="1"/>
  <c r="R30" i="1"/>
  <c r="R31" i="1"/>
  <c r="R32" i="1"/>
  <c r="R33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4" i="1"/>
  <c r="R215" i="1"/>
  <c r="R8" i="1"/>
  <c r="B199" i="1" l="1"/>
  <c r="B200" i="1"/>
  <c r="B201" i="1"/>
  <c r="B202" i="1"/>
  <c r="B203" i="1"/>
  <c r="B204" i="1"/>
  <c r="B205" i="1"/>
  <c r="B206" i="1"/>
  <c r="B176" i="1" l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46" i="1"/>
  <c r="B147" i="1"/>
  <c r="B148" i="1"/>
  <c r="B149" i="1"/>
  <c r="B150" i="1"/>
  <c r="B151" i="1"/>
  <c r="B152" i="1"/>
  <c r="B153" i="1"/>
  <c r="B154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95" i="1"/>
  <c r="B70" i="1"/>
  <c r="B61" i="1"/>
  <c r="B62" i="1"/>
  <c r="B63" i="1"/>
  <c r="B64" i="1"/>
  <c r="B65" i="1"/>
  <c r="B66" i="1"/>
  <c r="B67" i="1"/>
  <c r="B68" i="1"/>
  <c r="B69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60" i="1"/>
  <c r="B38" i="1"/>
  <c r="B23" i="1"/>
  <c r="B25" i="1"/>
  <c r="B27" i="1"/>
  <c r="B28" i="1"/>
  <c r="B30" i="1"/>
  <c r="B31" i="1"/>
  <c r="B32" i="1"/>
  <c r="B33" i="1"/>
  <c r="B36" i="1"/>
  <c r="B37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17" i="1"/>
  <c r="B19" i="1"/>
  <c r="B21" i="1"/>
  <c r="B9" i="1"/>
  <c r="B10" i="1"/>
  <c r="B11" i="1"/>
  <c r="B12" i="1"/>
  <c r="B13" i="1"/>
  <c r="B14" i="1"/>
  <c r="B15" i="1"/>
  <c r="B8" i="1"/>
</calcChain>
</file>

<file path=xl/sharedStrings.xml><?xml version="1.0" encoding="utf-8"?>
<sst xmlns="http://schemas.openxmlformats.org/spreadsheetml/2006/main" count="2385" uniqueCount="598">
  <si>
    <t>지목</t>
    <phoneticPr fontId="1" type="noConversion"/>
  </si>
  <si>
    <t>비고</t>
    <phoneticPr fontId="1" type="noConversion"/>
  </si>
  <si>
    <t>일련
변호</t>
    <phoneticPr fontId="1" type="noConversion"/>
  </si>
  <si>
    <t>+</t>
    <phoneticPr fontId="1" type="noConversion"/>
  </si>
  <si>
    <t>134-52</t>
    <phoneticPr fontId="1" type="noConversion"/>
  </si>
  <si>
    <t>산22-2</t>
    <phoneticPr fontId="1" type="noConversion"/>
  </si>
  <si>
    <t>134-50</t>
    <phoneticPr fontId="1" type="noConversion"/>
  </si>
  <si>
    <t>134-51</t>
    <phoneticPr fontId="1" type="noConversion"/>
  </si>
  <si>
    <t>134-14</t>
    <phoneticPr fontId="1" type="noConversion"/>
  </si>
  <si>
    <t>134-47</t>
    <phoneticPr fontId="1" type="noConversion"/>
  </si>
  <si>
    <t>134-46</t>
    <phoneticPr fontId="1" type="noConversion"/>
  </si>
  <si>
    <t>134-45</t>
    <phoneticPr fontId="1" type="noConversion"/>
  </si>
  <si>
    <t>134-4</t>
    <phoneticPr fontId="1" type="noConversion"/>
  </si>
  <si>
    <t>134-56</t>
    <phoneticPr fontId="1" type="noConversion"/>
  </si>
  <si>
    <t>134-55</t>
    <phoneticPr fontId="1" type="noConversion"/>
  </si>
  <si>
    <t>134-54</t>
    <phoneticPr fontId="1" type="noConversion"/>
  </si>
  <si>
    <t>전</t>
    <phoneticPr fontId="1" type="noConversion"/>
  </si>
  <si>
    <t>임</t>
    <phoneticPr fontId="1" type="noConversion"/>
  </si>
  <si>
    <t>대</t>
    <phoneticPr fontId="1" type="noConversion"/>
  </si>
  <si>
    <t>도</t>
    <phoneticPr fontId="1" type="noConversion"/>
  </si>
  <si>
    <t>경기도 화성시 정남면 정남산단2길 9</t>
  </si>
  <si>
    <t>경기도 화성시 정남면 정남산단2길 9</t>
    <phoneticPr fontId="1" type="noConversion"/>
  </si>
  <si>
    <t>135-6</t>
    <phoneticPr fontId="1" type="noConversion"/>
  </si>
  <si>
    <t>133-4</t>
    <phoneticPr fontId="1" type="noConversion"/>
  </si>
  <si>
    <t>133-5</t>
    <phoneticPr fontId="1" type="noConversion"/>
  </si>
  <si>
    <t>134-41</t>
    <phoneticPr fontId="1" type="noConversion"/>
  </si>
  <si>
    <t>134-49</t>
    <phoneticPr fontId="1" type="noConversion"/>
  </si>
  <si>
    <t>134-44</t>
    <phoneticPr fontId="1" type="noConversion"/>
  </si>
  <si>
    <t>127-18</t>
    <phoneticPr fontId="1" type="noConversion"/>
  </si>
  <si>
    <t>125-5</t>
    <phoneticPr fontId="1" type="noConversion"/>
  </si>
  <si>
    <t>125-3</t>
    <phoneticPr fontId="1" type="noConversion"/>
  </si>
  <si>
    <t>368-1</t>
    <phoneticPr fontId="1" type="noConversion"/>
  </si>
  <si>
    <t>366-1</t>
    <phoneticPr fontId="1" type="noConversion"/>
  </si>
  <si>
    <t>363-2</t>
    <phoneticPr fontId="1" type="noConversion"/>
  </si>
  <si>
    <t>124-10</t>
    <phoneticPr fontId="1" type="noConversion"/>
  </si>
  <si>
    <t>348-8</t>
    <phoneticPr fontId="1" type="noConversion"/>
  </si>
  <si>
    <t>348-12</t>
    <phoneticPr fontId="1" type="noConversion"/>
  </si>
  <si>
    <t>87-7</t>
    <phoneticPr fontId="1" type="noConversion"/>
  </si>
  <si>
    <t>348-7</t>
    <phoneticPr fontId="1" type="noConversion"/>
  </si>
  <si>
    <t>348-11</t>
    <phoneticPr fontId="1" type="noConversion"/>
  </si>
  <si>
    <t>348-6</t>
    <phoneticPr fontId="1" type="noConversion"/>
  </si>
  <si>
    <t>348-10</t>
    <phoneticPr fontId="1" type="noConversion"/>
  </si>
  <si>
    <t>347-1</t>
    <phoneticPr fontId="1" type="noConversion"/>
  </si>
  <si>
    <t>346-5</t>
    <phoneticPr fontId="1" type="noConversion"/>
  </si>
  <si>
    <t>장</t>
    <phoneticPr fontId="1" type="noConversion"/>
  </si>
  <si>
    <t>구</t>
    <phoneticPr fontId="1" type="noConversion"/>
  </si>
  <si>
    <t>134-57</t>
    <phoneticPr fontId="1" type="noConversion"/>
  </si>
  <si>
    <t>367-1</t>
    <phoneticPr fontId="1" type="noConversion"/>
  </si>
  <si>
    <t>367-2</t>
    <phoneticPr fontId="1" type="noConversion"/>
  </si>
  <si>
    <t>홍재영 외1인</t>
    <phoneticPr fontId="1" type="noConversion"/>
  </si>
  <si>
    <t>경기도 오산시 현충로60번길 4(은계동)</t>
    <phoneticPr fontId="1" type="noConversion"/>
  </si>
  <si>
    <t>346-4</t>
    <phoneticPr fontId="1" type="noConversion"/>
  </si>
  <si>
    <t>346-1</t>
    <phoneticPr fontId="1" type="noConversion"/>
  </si>
  <si>
    <t>346-3</t>
    <phoneticPr fontId="1" type="noConversion"/>
  </si>
  <si>
    <t>84-7</t>
    <phoneticPr fontId="1" type="noConversion"/>
  </si>
  <si>
    <t>344-1</t>
    <phoneticPr fontId="1" type="noConversion"/>
  </si>
  <si>
    <t>296-1</t>
    <phoneticPr fontId="1" type="noConversion"/>
  </si>
  <si>
    <t>343-1</t>
    <phoneticPr fontId="1" type="noConversion"/>
  </si>
  <si>
    <t>계</t>
    <phoneticPr fontId="1" type="noConversion"/>
  </si>
  <si>
    <t>3-7</t>
    <phoneticPr fontId="1" type="noConversion"/>
  </si>
  <si>
    <t>2-7</t>
    <phoneticPr fontId="1" type="noConversion"/>
  </si>
  <si>
    <t>1-12</t>
    <phoneticPr fontId="1" type="noConversion"/>
  </si>
  <si>
    <t>1-13</t>
    <phoneticPr fontId="1" type="noConversion"/>
  </si>
  <si>
    <t>103-43</t>
    <phoneticPr fontId="1" type="noConversion"/>
  </si>
  <si>
    <t>495-10</t>
    <phoneticPr fontId="1" type="noConversion"/>
  </si>
  <si>
    <t>495-5</t>
    <phoneticPr fontId="1" type="noConversion"/>
  </si>
  <si>
    <t>494-4</t>
    <phoneticPr fontId="1" type="noConversion"/>
  </si>
  <si>
    <t>495-11</t>
    <phoneticPr fontId="1" type="noConversion"/>
  </si>
  <si>
    <t>103-42</t>
    <phoneticPr fontId="1" type="noConversion"/>
  </si>
  <si>
    <t>497</t>
    <phoneticPr fontId="1" type="noConversion"/>
  </si>
  <si>
    <t>최정미 외1인</t>
    <phoneticPr fontId="1" type="noConversion"/>
  </si>
  <si>
    <t>서울특별시 송파구 중대로 24, 2013동 302호(문정동, 올림픽훼밀리타운아파트)</t>
    <phoneticPr fontId="1" type="noConversion"/>
  </si>
  <si>
    <t>화성시</t>
    <phoneticPr fontId="1" type="noConversion"/>
  </si>
  <si>
    <t>103-44</t>
    <phoneticPr fontId="1" type="noConversion"/>
  </si>
  <si>
    <t>103-45</t>
    <phoneticPr fontId="1" type="noConversion"/>
  </si>
  <si>
    <t>497-2</t>
    <phoneticPr fontId="1" type="noConversion"/>
  </si>
  <si>
    <t>497-5</t>
    <phoneticPr fontId="1" type="noConversion"/>
  </si>
  <si>
    <t>497-4</t>
    <phoneticPr fontId="1" type="noConversion"/>
  </si>
  <si>
    <t>486-25</t>
    <phoneticPr fontId="1" type="noConversion"/>
  </si>
  <si>
    <t>472-4</t>
    <phoneticPr fontId="1" type="noConversion"/>
  </si>
  <si>
    <t>487-15</t>
    <phoneticPr fontId="1" type="noConversion"/>
  </si>
  <si>
    <t>480-17</t>
    <phoneticPr fontId="1" type="noConversion"/>
  </si>
  <si>
    <t>480-7</t>
    <phoneticPr fontId="1" type="noConversion"/>
  </si>
  <si>
    <t>472-3</t>
    <phoneticPr fontId="1" type="noConversion"/>
  </si>
  <si>
    <t>104-11</t>
    <phoneticPr fontId="1" type="noConversion"/>
  </si>
  <si>
    <t>104-32</t>
    <phoneticPr fontId="1" type="noConversion"/>
  </si>
  <si>
    <t>104-31</t>
    <phoneticPr fontId="1" type="noConversion"/>
  </si>
  <si>
    <t>산3-6</t>
    <phoneticPr fontId="1" type="noConversion"/>
  </si>
  <si>
    <t>산3-8</t>
    <phoneticPr fontId="1" type="noConversion"/>
  </si>
  <si>
    <t>산3-7</t>
    <phoneticPr fontId="1" type="noConversion"/>
  </si>
  <si>
    <t>104-33</t>
    <phoneticPr fontId="1" type="noConversion"/>
  </si>
  <si>
    <t>산3-9</t>
    <phoneticPr fontId="1" type="noConversion"/>
  </si>
  <si>
    <t>113-25</t>
    <phoneticPr fontId="1" type="noConversion"/>
  </si>
  <si>
    <t>113-7</t>
    <phoneticPr fontId="1" type="noConversion"/>
  </si>
  <si>
    <t>113-23</t>
    <phoneticPr fontId="1" type="noConversion"/>
  </si>
  <si>
    <t>잡</t>
    <phoneticPr fontId="1" type="noConversion"/>
  </si>
  <si>
    <t>576-6</t>
    <phoneticPr fontId="1" type="noConversion"/>
  </si>
  <si>
    <t>269-3</t>
    <phoneticPr fontId="1" type="noConversion"/>
  </si>
  <si>
    <t>583-1</t>
    <phoneticPr fontId="1" type="noConversion"/>
  </si>
  <si>
    <t>583-4</t>
    <phoneticPr fontId="1" type="noConversion"/>
  </si>
  <si>
    <t>583-3</t>
    <phoneticPr fontId="1" type="noConversion"/>
  </si>
  <si>
    <t>583-2</t>
    <phoneticPr fontId="1" type="noConversion"/>
  </si>
  <si>
    <t>583-9</t>
    <phoneticPr fontId="1" type="noConversion"/>
  </si>
  <si>
    <t>583-8</t>
    <phoneticPr fontId="1" type="noConversion"/>
  </si>
  <si>
    <t>583-7</t>
    <phoneticPr fontId="1" type="noConversion"/>
  </si>
  <si>
    <t>583-55</t>
    <phoneticPr fontId="1" type="noConversion"/>
  </si>
  <si>
    <t>583-54</t>
    <phoneticPr fontId="1" type="noConversion"/>
  </si>
  <si>
    <t>583-53</t>
    <phoneticPr fontId="1" type="noConversion"/>
  </si>
  <si>
    <t>583-6</t>
    <phoneticPr fontId="1" type="noConversion"/>
  </si>
  <si>
    <t>583-52</t>
    <phoneticPr fontId="1" type="noConversion"/>
  </si>
  <si>
    <t>583-46</t>
    <phoneticPr fontId="1" type="noConversion"/>
  </si>
  <si>
    <t>583-45</t>
    <phoneticPr fontId="1" type="noConversion"/>
  </si>
  <si>
    <t>583-44</t>
    <phoneticPr fontId="1" type="noConversion"/>
  </si>
  <si>
    <t>583-47</t>
    <phoneticPr fontId="1" type="noConversion"/>
  </si>
  <si>
    <t>583-40</t>
    <phoneticPr fontId="1" type="noConversion"/>
  </si>
  <si>
    <t>583-48</t>
    <phoneticPr fontId="1" type="noConversion"/>
  </si>
  <si>
    <t>583-49</t>
    <phoneticPr fontId="1" type="noConversion"/>
  </si>
  <si>
    <t>583-51</t>
    <phoneticPr fontId="1" type="noConversion"/>
  </si>
  <si>
    <t>583-5</t>
    <phoneticPr fontId="1" type="noConversion"/>
  </si>
  <si>
    <t>583-10</t>
    <phoneticPr fontId="1" type="noConversion"/>
  </si>
  <si>
    <t>583-12</t>
    <phoneticPr fontId="1" type="noConversion"/>
  </si>
  <si>
    <t>산40-5</t>
    <phoneticPr fontId="1" type="noConversion"/>
  </si>
  <si>
    <t>산40-3</t>
    <phoneticPr fontId="1" type="noConversion"/>
  </si>
  <si>
    <t>산40-4</t>
    <phoneticPr fontId="1" type="noConversion"/>
  </si>
  <si>
    <t>583-11</t>
    <phoneticPr fontId="1" type="noConversion"/>
  </si>
  <si>
    <t>583-35</t>
    <phoneticPr fontId="1" type="noConversion"/>
  </si>
  <si>
    <t>583-34</t>
    <phoneticPr fontId="1" type="noConversion"/>
  </si>
  <si>
    <t>583-58</t>
    <phoneticPr fontId="1" type="noConversion"/>
  </si>
  <si>
    <t>583-33</t>
    <phoneticPr fontId="1" type="noConversion"/>
  </si>
  <si>
    <t>583-13</t>
    <phoneticPr fontId="1" type="noConversion"/>
  </si>
  <si>
    <t>583-32</t>
    <phoneticPr fontId="1" type="noConversion"/>
  </si>
  <si>
    <t>583-31</t>
    <phoneticPr fontId="1" type="noConversion"/>
  </si>
  <si>
    <t>과</t>
    <phoneticPr fontId="1" type="noConversion"/>
  </si>
  <si>
    <t>답</t>
    <phoneticPr fontId="1" type="noConversion"/>
  </si>
  <si>
    <t>583-30</t>
    <phoneticPr fontId="1" type="noConversion"/>
  </si>
  <si>
    <t>583-17</t>
    <phoneticPr fontId="1" type="noConversion"/>
  </si>
  <si>
    <t>583-57</t>
    <phoneticPr fontId="1" type="noConversion"/>
  </si>
  <si>
    <t>583-29</t>
    <phoneticPr fontId="1" type="noConversion"/>
  </si>
  <si>
    <t>583-19</t>
    <phoneticPr fontId="1" type="noConversion"/>
  </si>
  <si>
    <t>583-59</t>
    <phoneticPr fontId="1" type="noConversion"/>
  </si>
  <si>
    <t>583-60</t>
    <phoneticPr fontId="1" type="noConversion"/>
  </si>
  <si>
    <t>583-22</t>
    <phoneticPr fontId="1" type="noConversion"/>
  </si>
  <si>
    <t>583-20</t>
    <phoneticPr fontId="1" type="noConversion"/>
  </si>
  <si>
    <t>583-21</t>
    <phoneticPr fontId="1" type="noConversion"/>
  </si>
  <si>
    <t>583-61</t>
    <phoneticPr fontId="1" type="noConversion"/>
  </si>
  <si>
    <t>583-26</t>
    <phoneticPr fontId="1" type="noConversion"/>
  </si>
  <si>
    <t>583-25</t>
    <phoneticPr fontId="1" type="noConversion"/>
  </si>
  <si>
    <t>583-62</t>
    <phoneticPr fontId="1" type="noConversion"/>
  </si>
  <si>
    <t>583-63</t>
    <phoneticPr fontId="1" type="noConversion"/>
  </si>
  <si>
    <t>583-43</t>
    <phoneticPr fontId="1" type="noConversion"/>
  </si>
  <si>
    <t>583-42</t>
    <phoneticPr fontId="1" type="noConversion"/>
  </si>
  <si>
    <t>583-39</t>
    <phoneticPr fontId="1" type="noConversion"/>
  </si>
  <si>
    <t>583-38</t>
    <phoneticPr fontId="1" type="noConversion"/>
  </si>
  <si>
    <t>583-37</t>
    <phoneticPr fontId="1" type="noConversion"/>
  </si>
  <si>
    <t>583-36</t>
    <phoneticPr fontId="1" type="noConversion"/>
  </si>
  <si>
    <t>576-5</t>
    <phoneticPr fontId="1" type="noConversion"/>
  </si>
  <si>
    <t>269-8</t>
    <phoneticPr fontId="1" type="noConversion"/>
  </si>
  <si>
    <t>차</t>
    <phoneticPr fontId="1" type="noConversion"/>
  </si>
  <si>
    <t>주</t>
    <phoneticPr fontId="1" type="noConversion"/>
  </si>
  <si>
    <t>581-1</t>
    <phoneticPr fontId="1" type="noConversion"/>
  </si>
  <si>
    <t>269-14</t>
    <phoneticPr fontId="1" type="noConversion"/>
  </si>
  <si>
    <t>269-7</t>
    <phoneticPr fontId="1" type="noConversion"/>
  </si>
  <si>
    <t>582-3</t>
    <phoneticPr fontId="1" type="noConversion"/>
  </si>
  <si>
    <t>266-3</t>
    <phoneticPr fontId="1" type="noConversion"/>
  </si>
  <si>
    <t>583</t>
    <phoneticPr fontId="1" type="noConversion"/>
  </si>
  <si>
    <t>582</t>
    <phoneticPr fontId="1" type="noConversion"/>
  </si>
  <si>
    <t>580-1</t>
    <phoneticPr fontId="1" type="noConversion"/>
  </si>
  <si>
    <t>582-1</t>
    <phoneticPr fontId="1" type="noConversion"/>
  </si>
  <si>
    <t>584-1</t>
    <phoneticPr fontId="1" type="noConversion"/>
  </si>
  <si>
    <t>585-1</t>
    <phoneticPr fontId="1" type="noConversion"/>
  </si>
  <si>
    <t>269-11</t>
    <phoneticPr fontId="1" type="noConversion"/>
  </si>
  <si>
    <t>269-13</t>
    <phoneticPr fontId="1" type="noConversion"/>
  </si>
  <si>
    <t>269-2</t>
    <phoneticPr fontId="1" type="noConversion"/>
  </si>
  <si>
    <t>269-15</t>
    <phoneticPr fontId="1" type="noConversion"/>
  </si>
  <si>
    <t>269-12</t>
    <phoneticPr fontId="1" type="noConversion"/>
  </si>
  <si>
    <t>265-10</t>
    <phoneticPr fontId="1" type="noConversion"/>
  </si>
  <si>
    <t>265-7</t>
    <phoneticPr fontId="1" type="noConversion"/>
  </si>
  <si>
    <t>585-2</t>
    <phoneticPr fontId="1" type="noConversion"/>
  </si>
  <si>
    <t>265-9</t>
    <phoneticPr fontId="1" type="noConversion"/>
  </si>
  <si>
    <t>265-8</t>
    <phoneticPr fontId="1" type="noConversion"/>
  </si>
  <si>
    <t>587-1</t>
    <phoneticPr fontId="1" type="noConversion"/>
  </si>
  <si>
    <t>265-2</t>
    <phoneticPr fontId="1" type="noConversion"/>
  </si>
  <si>
    <t>588-1</t>
    <phoneticPr fontId="1" type="noConversion"/>
  </si>
  <si>
    <t>274-2</t>
    <phoneticPr fontId="1" type="noConversion"/>
  </si>
  <si>
    <t>274-4</t>
    <phoneticPr fontId="1" type="noConversion"/>
  </si>
  <si>
    <t>589-1</t>
    <phoneticPr fontId="1" type="noConversion"/>
  </si>
  <si>
    <t>278-5</t>
    <phoneticPr fontId="1" type="noConversion"/>
  </si>
  <si>
    <t>278-4</t>
    <phoneticPr fontId="1" type="noConversion"/>
  </si>
  <si>
    <t>591-1</t>
    <phoneticPr fontId="1" type="noConversion"/>
  </si>
  <si>
    <t>592-1</t>
    <phoneticPr fontId="1" type="noConversion"/>
  </si>
  <si>
    <t>595-9</t>
    <phoneticPr fontId="1" type="noConversion"/>
  </si>
  <si>
    <t>292-6</t>
    <phoneticPr fontId="1" type="noConversion"/>
  </si>
  <si>
    <t>292-7</t>
    <phoneticPr fontId="1" type="noConversion"/>
  </si>
  <si>
    <t>292-8</t>
    <phoneticPr fontId="1" type="noConversion"/>
  </si>
  <si>
    <t>595-7</t>
    <phoneticPr fontId="1" type="noConversion"/>
  </si>
  <si>
    <t>산53-3</t>
    <phoneticPr fontId="1" type="noConversion"/>
  </si>
  <si>
    <t>635-8</t>
    <phoneticPr fontId="1" type="noConversion"/>
  </si>
  <si>
    <t>635-6</t>
    <phoneticPr fontId="1" type="noConversion"/>
  </si>
  <si>
    <t>623-1</t>
  </si>
  <si>
    <t>590-2</t>
    <phoneticPr fontId="1" type="noConversion"/>
  </si>
  <si>
    <t>590-1</t>
    <phoneticPr fontId="1" type="noConversion"/>
  </si>
  <si>
    <t>635-7</t>
    <phoneticPr fontId="1" type="noConversion"/>
  </si>
  <si>
    <t>634-1</t>
    <phoneticPr fontId="1" type="noConversion"/>
  </si>
  <si>
    <t>632-1</t>
    <phoneticPr fontId="1" type="noConversion"/>
  </si>
  <si>
    <t>635-1</t>
    <phoneticPr fontId="1" type="noConversion"/>
  </si>
  <si>
    <t>292-9</t>
    <phoneticPr fontId="1" type="noConversion"/>
  </si>
  <si>
    <t>635-2</t>
    <phoneticPr fontId="1" type="noConversion"/>
  </si>
  <si>
    <t>333-4</t>
    <phoneticPr fontId="1" type="noConversion"/>
  </si>
  <si>
    <t>451-10</t>
    <phoneticPr fontId="1" type="noConversion"/>
  </si>
  <si>
    <t>서울특별시 중구 을지로 35(을지로1가)</t>
    <phoneticPr fontId="1" type="noConversion"/>
  </si>
  <si>
    <t>추가</t>
    <phoneticPr fontId="1" type="noConversion"/>
  </si>
  <si>
    <t>임창빈</t>
    <phoneticPr fontId="1" type="noConversion"/>
  </si>
  <si>
    <t>134-39</t>
    <phoneticPr fontId="1" type="noConversion"/>
  </si>
  <si>
    <t>경기도 평택시 서탄면 발안로 1176</t>
    <phoneticPr fontId="1" type="noConversion"/>
  </si>
  <si>
    <t>134-53</t>
    <phoneticPr fontId="1" type="noConversion"/>
  </si>
  <si>
    <t>이명자</t>
    <phoneticPr fontId="1" type="noConversion"/>
  </si>
  <si>
    <t>135-8</t>
    <phoneticPr fontId="1" type="noConversion"/>
  </si>
  <si>
    <t>진성환 외1인</t>
    <phoneticPr fontId="1" type="noConversion"/>
  </si>
  <si>
    <t>경기도 화성시 통탄문화센터로 38, 411동 1402호</t>
    <phoneticPr fontId="1" type="noConversion"/>
  </si>
  <si>
    <t>계</t>
    <phoneticPr fontId="1" type="noConversion"/>
  </si>
  <si>
    <t>화성시 덕절리</t>
    <phoneticPr fontId="1" type="noConversion"/>
  </si>
  <si>
    <t>오산시 벌음동</t>
  </si>
  <si>
    <t>오산시 벌음동</t>
    <phoneticPr fontId="1" type="noConversion"/>
  </si>
  <si>
    <t>화성시 음양리</t>
    <phoneticPr fontId="1" type="noConversion"/>
  </si>
  <si>
    <t>오산시 벌음동</t>
    <phoneticPr fontId="1" type="noConversion"/>
  </si>
  <si>
    <t>지적
(㎡)</t>
    <phoneticPr fontId="1" type="noConversion"/>
  </si>
  <si>
    <t>134-40</t>
    <phoneticPr fontId="1" type="noConversion"/>
  </si>
  <si>
    <t>서울특별시 중구 남대문로 84(을지로2가)</t>
    <phoneticPr fontId="1" type="noConversion"/>
  </si>
  <si>
    <t>화성시 음양리</t>
    <phoneticPr fontId="1" type="noConversion"/>
  </si>
  <si>
    <t>583-56</t>
    <phoneticPr fontId="1" type="noConversion"/>
  </si>
  <si>
    <t>지 번</t>
    <phoneticPr fontId="1" type="noConversion"/>
  </si>
  <si>
    <t>합    계</t>
    <phoneticPr fontId="1" type="noConversion"/>
  </si>
  <si>
    <t>권리관계</t>
    <phoneticPr fontId="1" type="noConversion"/>
  </si>
  <si>
    <t>근저당권</t>
    <phoneticPr fontId="1" type="noConversion"/>
  </si>
  <si>
    <t>성   명</t>
    <phoneticPr fontId="1" type="noConversion"/>
  </si>
  <si>
    <t>주   소</t>
    <phoneticPr fontId="1" type="noConversion"/>
  </si>
  <si>
    <t>관         계         인</t>
    <phoneticPr fontId="1" type="noConversion"/>
  </si>
  <si>
    <t>소 재 지</t>
    <phoneticPr fontId="1" type="noConversion"/>
  </si>
  <si>
    <t>소          유          자</t>
    <phoneticPr fontId="1" type="noConversion"/>
  </si>
  <si>
    <t>국(산림청)</t>
    <phoneticPr fontId="1" type="noConversion"/>
  </si>
  <si>
    <t>국(기획재정부)</t>
    <phoneticPr fontId="1" type="noConversion"/>
  </si>
  <si>
    <t>국(국토교통부)</t>
    <phoneticPr fontId="1" type="noConversion"/>
  </si>
  <si>
    <t>국(농림축산식품부)</t>
    <phoneticPr fontId="1" type="noConversion"/>
  </si>
  <si>
    <t>공(오산시)</t>
    <phoneticPr fontId="1" type="noConversion"/>
  </si>
  <si>
    <t>공(화성시)</t>
    <phoneticPr fontId="1" type="noConversion"/>
  </si>
  <si>
    <t>공(화성시)</t>
    <phoneticPr fontId="1" type="noConversion"/>
  </si>
  <si>
    <t>공(경기도)</t>
    <phoneticPr fontId="1" type="noConversion"/>
  </si>
  <si>
    <t>당초</t>
    <phoneticPr fontId="1" type="noConversion"/>
  </si>
  <si>
    <t>변경</t>
    <phoneticPr fontId="1" type="noConversion"/>
  </si>
  <si>
    <t>당초</t>
    <phoneticPr fontId="1" type="noConversion"/>
  </si>
  <si>
    <t>134-22</t>
    <phoneticPr fontId="1" type="noConversion"/>
  </si>
  <si>
    <t>산22-2</t>
    <phoneticPr fontId="1" type="noConversion"/>
  </si>
  <si>
    <t>134-19</t>
    <phoneticPr fontId="1" type="noConversion"/>
  </si>
  <si>
    <t>134-14</t>
    <phoneticPr fontId="1" type="noConversion"/>
  </si>
  <si>
    <t>134-11</t>
    <phoneticPr fontId="1" type="noConversion"/>
  </si>
  <si>
    <t>134-10</t>
    <phoneticPr fontId="1" type="noConversion"/>
  </si>
  <si>
    <t>134-9</t>
    <phoneticPr fontId="1" type="noConversion"/>
  </si>
  <si>
    <t>134-4</t>
    <phoneticPr fontId="1" type="noConversion"/>
  </si>
  <si>
    <t>134-34</t>
    <phoneticPr fontId="1" type="noConversion"/>
  </si>
  <si>
    <t>134-33</t>
    <phoneticPr fontId="1" type="noConversion"/>
  </si>
  <si>
    <t>134-23</t>
    <phoneticPr fontId="1" type="noConversion"/>
  </si>
  <si>
    <t>전</t>
  </si>
  <si>
    <t>전</t>
    <phoneticPr fontId="1" type="noConversion"/>
  </si>
  <si>
    <t>임</t>
  </si>
  <si>
    <t>임</t>
    <phoneticPr fontId="1" type="noConversion"/>
  </si>
  <si>
    <t>대</t>
  </si>
  <si>
    <t>대</t>
    <phoneticPr fontId="1" type="noConversion"/>
  </si>
  <si>
    <t>도</t>
  </si>
  <si>
    <t>도</t>
    <phoneticPr fontId="1" type="noConversion"/>
  </si>
  <si>
    <t>135-6</t>
    <phoneticPr fontId="1" type="noConversion"/>
  </si>
  <si>
    <t>133-2</t>
    <phoneticPr fontId="1" type="noConversion"/>
  </si>
  <si>
    <t>134-6</t>
    <phoneticPr fontId="1" type="noConversion"/>
  </si>
  <si>
    <t>134-36</t>
    <phoneticPr fontId="1" type="noConversion"/>
  </si>
  <si>
    <t>134-12</t>
    <phoneticPr fontId="1" type="noConversion"/>
  </si>
  <si>
    <t>134-7</t>
    <phoneticPr fontId="1" type="noConversion"/>
  </si>
  <si>
    <t>127-12</t>
    <phoneticPr fontId="1" type="noConversion"/>
  </si>
  <si>
    <t>125-2</t>
    <phoneticPr fontId="1" type="noConversion"/>
  </si>
  <si>
    <t>125-3</t>
    <phoneticPr fontId="1" type="noConversion"/>
  </si>
  <si>
    <t>363-1</t>
    <phoneticPr fontId="1" type="noConversion"/>
  </si>
  <si>
    <t>124-8</t>
    <phoneticPr fontId="1" type="noConversion"/>
  </si>
  <si>
    <t>348-8</t>
    <phoneticPr fontId="1" type="noConversion"/>
  </si>
  <si>
    <t>87-5</t>
    <phoneticPr fontId="1" type="noConversion"/>
  </si>
  <si>
    <t>348-5</t>
    <phoneticPr fontId="1" type="noConversion"/>
  </si>
  <si>
    <t>348-7</t>
    <phoneticPr fontId="1" type="noConversion"/>
  </si>
  <si>
    <t>348-4</t>
    <phoneticPr fontId="1" type="noConversion"/>
  </si>
  <si>
    <t>348-6</t>
    <phoneticPr fontId="1" type="noConversion"/>
  </si>
  <si>
    <t>347</t>
    <phoneticPr fontId="1" type="noConversion"/>
  </si>
  <si>
    <t>346-2</t>
    <phoneticPr fontId="1" type="noConversion"/>
  </si>
  <si>
    <t>장</t>
  </si>
  <si>
    <t>장</t>
    <phoneticPr fontId="1" type="noConversion"/>
  </si>
  <si>
    <t>구</t>
  </si>
  <si>
    <t>구</t>
    <phoneticPr fontId="1" type="noConversion"/>
  </si>
  <si>
    <t>346</t>
    <phoneticPr fontId="1" type="noConversion"/>
  </si>
  <si>
    <t>346-1</t>
    <phoneticPr fontId="1" type="noConversion"/>
  </si>
  <si>
    <t>346-3</t>
    <phoneticPr fontId="1" type="noConversion"/>
  </si>
  <si>
    <t>84-1</t>
    <phoneticPr fontId="1" type="noConversion"/>
  </si>
  <si>
    <t>345</t>
    <phoneticPr fontId="1" type="noConversion"/>
  </si>
  <si>
    <t>344</t>
    <phoneticPr fontId="1" type="noConversion"/>
  </si>
  <si>
    <t>296</t>
    <phoneticPr fontId="1" type="noConversion"/>
  </si>
  <si>
    <t>343</t>
    <phoneticPr fontId="1" type="noConversion"/>
  </si>
  <si>
    <t>3-1</t>
    <phoneticPr fontId="1" type="noConversion"/>
  </si>
  <si>
    <t>2-1</t>
    <phoneticPr fontId="1" type="noConversion"/>
  </si>
  <si>
    <t>1-6</t>
    <phoneticPr fontId="1" type="noConversion"/>
  </si>
  <si>
    <t>1-9</t>
    <phoneticPr fontId="1" type="noConversion"/>
  </si>
  <si>
    <t>103-20</t>
    <phoneticPr fontId="1" type="noConversion"/>
  </si>
  <si>
    <t>495-4</t>
    <phoneticPr fontId="1" type="noConversion"/>
  </si>
  <si>
    <t>495-5</t>
    <phoneticPr fontId="1" type="noConversion"/>
  </si>
  <si>
    <t>494-2</t>
    <phoneticPr fontId="1" type="noConversion"/>
  </si>
  <si>
    <t>495-7</t>
    <phoneticPr fontId="1" type="noConversion"/>
  </si>
  <si>
    <t>103-21</t>
    <phoneticPr fontId="1" type="noConversion"/>
  </si>
  <si>
    <t>103-13</t>
    <phoneticPr fontId="1" type="noConversion"/>
  </si>
  <si>
    <t>497</t>
    <phoneticPr fontId="1" type="noConversion"/>
  </si>
  <si>
    <t>497-2</t>
    <phoneticPr fontId="1" type="noConversion"/>
  </si>
  <si>
    <t>497-3</t>
    <phoneticPr fontId="1" type="noConversion"/>
  </si>
  <si>
    <t>497-1</t>
    <phoneticPr fontId="1" type="noConversion"/>
  </si>
  <si>
    <t>486-1</t>
    <phoneticPr fontId="1" type="noConversion"/>
  </si>
  <si>
    <t>472-2</t>
    <phoneticPr fontId="1" type="noConversion"/>
  </si>
  <si>
    <t>487-12</t>
    <phoneticPr fontId="1" type="noConversion"/>
  </si>
  <si>
    <t>480-15</t>
    <phoneticPr fontId="1" type="noConversion"/>
  </si>
  <si>
    <t>480-7</t>
    <phoneticPr fontId="1" type="noConversion"/>
  </si>
  <si>
    <t>472-1</t>
    <phoneticPr fontId="1" type="noConversion"/>
  </si>
  <si>
    <t>104-11</t>
    <phoneticPr fontId="1" type="noConversion"/>
  </si>
  <si>
    <t>104-13</t>
    <phoneticPr fontId="1" type="noConversion"/>
  </si>
  <si>
    <t>104-3</t>
    <phoneticPr fontId="1" type="noConversion"/>
  </si>
  <si>
    <t>산3-6</t>
    <phoneticPr fontId="1" type="noConversion"/>
  </si>
  <si>
    <t>산3-3</t>
    <phoneticPr fontId="1" type="noConversion"/>
  </si>
  <si>
    <t>산3-7</t>
    <phoneticPr fontId="1" type="noConversion"/>
  </si>
  <si>
    <t>104-14</t>
    <phoneticPr fontId="1" type="noConversion"/>
  </si>
  <si>
    <t>산3-4</t>
    <phoneticPr fontId="1" type="noConversion"/>
  </si>
  <si>
    <t>113-8</t>
    <phoneticPr fontId="1" type="noConversion"/>
  </si>
  <si>
    <t>113-7</t>
    <phoneticPr fontId="1" type="noConversion"/>
  </si>
  <si>
    <t>113-23</t>
    <phoneticPr fontId="1" type="noConversion"/>
  </si>
  <si>
    <t>387-4</t>
    <phoneticPr fontId="1" type="noConversion"/>
  </si>
  <si>
    <t>-</t>
    <phoneticPr fontId="1" type="noConversion"/>
  </si>
  <si>
    <t>미등기</t>
    <phoneticPr fontId="1" type="noConversion"/>
  </si>
  <si>
    <t>잡</t>
  </si>
  <si>
    <t>576</t>
    <phoneticPr fontId="1" type="noConversion"/>
  </si>
  <si>
    <t>269-3</t>
    <phoneticPr fontId="1" type="noConversion"/>
  </si>
  <si>
    <t>산40-4</t>
    <phoneticPr fontId="1" type="noConversion"/>
  </si>
  <si>
    <t>583-15</t>
    <phoneticPr fontId="1" type="noConversion"/>
  </si>
  <si>
    <t>583-14</t>
    <phoneticPr fontId="1" type="noConversion"/>
  </si>
  <si>
    <t>583-16</t>
    <phoneticPr fontId="1" type="noConversion"/>
  </si>
  <si>
    <t>답</t>
    <phoneticPr fontId="1" type="noConversion"/>
  </si>
  <si>
    <t>583-18</t>
    <phoneticPr fontId="1" type="noConversion"/>
  </si>
  <si>
    <t>답</t>
    <phoneticPr fontId="1" type="noConversion"/>
  </si>
  <si>
    <t>583-23</t>
    <phoneticPr fontId="1" type="noConversion"/>
  </si>
  <si>
    <t>583-41</t>
    <phoneticPr fontId="1" type="noConversion"/>
  </si>
  <si>
    <t>576-3</t>
    <phoneticPr fontId="1" type="noConversion"/>
  </si>
  <si>
    <t>269-8</t>
    <phoneticPr fontId="1" type="noConversion"/>
  </si>
  <si>
    <t>581</t>
    <phoneticPr fontId="1" type="noConversion"/>
  </si>
  <si>
    <t>과</t>
  </si>
  <si>
    <t>과</t>
    <phoneticPr fontId="1" type="noConversion"/>
  </si>
  <si>
    <t>269-14</t>
    <phoneticPr fontId="1" type="noConversion"/>
  </si>
  <si>
    <t>269-7</t>
    <phoneticPr fontId="1" type="noConversion"/>
  </si>
  <si>
    <t>582-2</t>
    <phoneticPr fontId="1" type="noConversion"/>
  </si>
  <si>
    <t>266-1</t>
    <phoneticPr fontId="1" type="noConversion"/>
  </si>
  <si>
    <t>583</t>
    <phoneticPr fontId="1" type="noConversion"/>
  </si>
  <si>
    <t>582</t>
    <phoneticPr fontId="1" type="noConversion"/>
  </si>
  <si>
    <t>580</t>
    <phoneticPr fontId="1" type="noConversion"/>
  </si>
  <si>
    <t>582-1</t>
    <phoneticPr fontId="1" type="noConversion"/>
  </si>
  <si>
    <t>584</t>
    <phoneticPr fontId="1" type="noConversion"/>
  </si>
  <si>
    <t>585-1</t>
    <phoneticPr fontId="1" type="noConversion"/>
  </si>
  <si>
    <t>269-11</t>
    <phoneticPr fontId="1" type="noConversion"/>
  </si>
  <si>
    <t>269-13</t>
    <phoneticPr fontId="1" type="noConversion"/>
  </si>
  <si>
    <t>269-2</t>
    <phoneticPr fontId="1" type="noConversion"/>
  </si>
  <si>
    <t>269-15</t>
    <phoneticPr fontId="1" type="noConversion"/>
  </si>
  <si>
    <t>269-12</t>
    <phoneticPr fontId="1" type="noConversion"/>
  </si>
  <si>
    <t>265-10</t>
    <phoneticPr fontId="1" type="noConversion"/>
  </si>
  <si>
    <t>265-7</t>
    <phoneticPr fontId="1" type="noConversion"/>
  </si>
  <si>
    <t>585</t>
    <phoneticPr fontId="1" type="noConversion"/>
  </si>
  <si>
    <t>265-9</t>
    <phoneticPr fontId="1" type="noConversion"/>
  </si>
  <si>
    <t>265-8</t>
    <phoneticPr fontId="1" type="noConversion"/>
  </si>
  <si>
    <t>587</t>
    <phoneticPr fontId="1" type="noConversion"/>
  </si>
  <si>
    <t>265-2</t>
    <phoneticPr fontId="1" type="noConversion"/>
  </si>
  <si>
    <t>588</t>
    <phoneticPr fontId="1" type="noConversion"/>
  </si>
  <si>
    <t>274-2</t>
    <phoneticPr fontId="1" type="noConversion"/>
  </si>
  <si>
    <t>274-4</t>
    <phoneticPr fontId="1" type="noConversion"/>
  </si>
  <si>
    <t>589</t>
    <phoneticPr fontId="1" type="noConversion"/>
  </si>
  <si>
    <t>590</t>
    <phoneticPr fontId="1" type="noConversion"/>
  </si>
  <si>
    <t>278-2</t>
    <phoneticPr fontId="1" type="noConversion"/>
  </si>
  <si>
    <t>278-4</t>
    <phoneticPr fontId="1" type="noConversion"/>
  </si>
  <si>
    <t>591</t>
    <phoneticPr fontId="1" type="noConversion"/>
  </si>
  <si>
    <t>592</t>
    <phoneticPr fontId="1" type="noConversion"/>
  </si>
  <si>
    <t>595-5</t>
    <phoneticPr fontId="1" type="noConversion"/>
  </si>
  <si>
    <t>595-8</t>
    <phoneticPr fontId="1" type="noConversion"/>
  </si>
  <si>
    <t>623</t>
    <phoneticPr fontId="1" type="noConversion"/>
  </si>
  <si>
    <t>595-6</t>
    <phoneticPr fontId="1" type="noConversion"/>
  </si>
  <si>
    <t>292-6</t>
    <phoneticPr fontId="1" type="noConversion"/>
  </si>
  <si>
    <t>292-7</t>
    <phoneticPr fontId="1" type="noConversion"/>
  </si>
  <si>
    <t>292-5</t>
    <phoneticPr fontId="1" type="noConversion"/>
  </si>
  <si>
    <t>292-8</t>
    <phoneticPr fontId="1" type="noConversion"/>
  </si>
  <si>
    <t>595-7</t>
    <phoneticPr fontId="1" type="noConversion"/>
  </si>
  <si>
    <t>산53-2</t>
    <phoneticPr fontId="1" type="noConversion"/>
  </si>
  <si>
    <t>635-5</t>
    <phoneticPr fontId="1" type="noConversion"/>
  </si>
  <si>
    <t>635-3</t>
    <phoneticPr fontId="1" type="noConversion"/>
  </si>
  <si>
    <t>차</t>
  </si>
  <si>
    <t>635-4</t>
    <phoneticPr fontId="1" type="noConversion"/>
  </si>
  <si>
    <t>634</t>
    <phoneticPr fontId="1" type="noConversion"/>
  </si>
  <si>
    <t>632</t>
    <phoneticPr fontId="1" type="noConversion"/>
  </si>
  <si>
    <t>635-1</t>
    <phoneticPr fontId="1" type="noConversion"/>
  </si>
  <si>
    <t>292-3</t>
    <phoneticPr fontId="1" type="noConversion"/>
  </si>
  <si>
    <t>635-2</t>
    <phoneticPr fontId="1" type="noConversion"/>
  </si>
  <si>
    <t>333-2</t>
    <phoneticPr fontId="1" type="noConversion"/>
  </si>
  <si>
    <t>451-10</t>
    <phoneticPr fontId="1" type="noConversion"/>
  </si>
  <si>
    <t>583-1</t>
    <phoneticPr fontId="1" type="noConversion"/>
  </si>
  <si>
    <t>583-4</t>
    <phoneticPr fontId="1" type="noConversion"/>
  </si>
  <si>
    <t>583-3</t>
    <phoneticPr fontId="1" type="noConversion"/>
  </si>
  <si>
    <t>583-2</t>
  </si>
  <si>
    <t>583-9</t>
  </si>
  <si>
    <t>583-8</t>
  </si>
  <si>
    <t>583-7</t>
  </si>
  <si>
    <t>583-55</t>
  </si>
  <si>
    <t>583-54</t>
  </si>
  <si>
    <t>583-53</t>
  </si>
  <si>
    <t>583-6</t>
  </si>
  <si>
    <t>583-52</t>
  </si>
  <si>
    <t>583-46</t>
  </si>
  <si>
    <t>583-45</t>
  </si>
  <si>
    <t>583-44</t>
  </si>
  <si>
    <t>583-47</t>
  </si>
  <si>
    <t>583-48</t>
  </si>
  <si>
    <t>583-49</t>
  </si>
  <si>
    <t>583-51</t>
  </si>
  <si>
    <t>583-5</t>
  </si>
  <si>
    <t>583-10</t>
  </si>
  <si>
    <t>583-12</t>
  </si>
  <si>
    <t>산40-3</t>
  </si>
  <si>
    <t>산40-5</t>
  </si>
  <si>
    <t>583-11</t>
  </si>
  <si>
    <t>583-35</t>
  </si>
  <si>
    <t>583-34</t>
  </si>
  <si>
    <t>답</t>
  </si>
  <si>
    <t>583-33</t>
  </si>
  <si>
    <t>583-13</t>
  </si>
  <si>
    <t>583-32</t>
  </si>
  <si>
    <t>583-31</t>
  </si>
  <si>
    <t>583-30</t>
  </si>
  <si>
    <t>583-17</t>
  </si>
  <si>
    <t>583-29</t>
  </si>
  <si>
    <t>583-19</t>
  </si>
  <si>
    <t>583-22</t>
  </si>
  <si>
    <t>583-20</t>
  </si>
  <si>
    <t>583-21</t>
  </si>
  <si>
    <t>583-26</t>
  </si>
  <si>
    <t>583-25</t>
  </si>
  <si>
    <t>583-43</t>
  </si>
  <si>
    <t>583-42</t>
  </si>
  <si>
    <t>583-40</t>
  </si>
  <si>
    <t>583-39</t>
  </si>
  <si>
    <t>583-38</t>
  </si>
  <si>
    <t>583-37</t>
  </si>
  <si>
    <t>583-36</t>
  </si>
  <si>
    <t>주</t>
  </si>
  <si>
    <r>
      <t xml:space="preserve">경기도 화성시 향남읍 행정중앙1로 63, 1205동 1701호
</t>
    </r>
    <r>
      <rPr>
        <sz val="10"/>
        <color theme="1"/>
        <rFont val="맑은 고딕"/>
        <family val="3"/>
        <charset val="129"/>
        <scheme val="minor"/>
      </rPr>
      <t>(향남시범살구꽃마을신영지웰아파트)</t>
    </r>
    <phoneticPr fontId="1" type="noConversion"/>
  </si>
  <si>
    <t>편입 면적
(㎡)</t>
    <phoneticPr fontId="1" type="noConversion"/>
  </si>
  <si>
    <t>구역외</t>
    <phoneticPr fontId="1" type="noConversion"/>
  </si>
  <si>
    <t>구역내</t>
    <phoneticPr fontId="1" type="noConversion"/>
  </si>
  <si>
    <t>133-2</t>
    <phoneticPr fontId="1" type="noConversion"/>
  </si>
  <si>
    <t>전</t>
    <phoneticPr fontId="1" type="noConversion"/>
  </si>
  <si>
    <t>125-4</t>
    <phoneticPr fontId="1" type="noConversion"/>
  </si>
  <si>
    <t>임</t>
    <phoneticPr fontId="1" type="noConversion"/>
  </si>
  <si>
    <t>134-58</t>
    <phoneticPr fontId="1" type="noConversion"/>
  </si>
  <si>
    <t>전</t>
    <phoneticPr fontId="1" type="noConversion"/>
  </si>
  <si>
    <t>홍재영 외1인</t>
    <phoneticPr fontId="1" type="noConversion"/>
  </si>
  <si>
    <t>경기도 오산시 현충로60번길 4(은계동)</t>
    <phoneticPr fontId="1" type="noConversion"/>
  </si>
  <si>
    <t>(주) 하나은행</t>
  </si>
  <si>
    <t>(주) 하나은행</t>
    <phoneticPr fontId="1" type="noConversion"/>
  </si>
  <si>
    <t>(주) 국민은행</t>
    <phoneticPr fontId="1" type="noConversion"/>
  </si>
  <si>
    <t>하나산업(주)</t>
  </si>
  <si>
    <t>화성정남일반산업단지(주)</t>
  </si>
  <si>
    <t>서울특별시 중구 을지로 35(을지로1가) (구성언남지점)</t>
    <phoneticPr fontId="1" type="noConversion"/>
  </si>
  <si>
    <t>근저당권</t>
    <phoneticPr fontId="1" type="noConversion"/>
  </si>
  <si>
    <t>순번</t>
    <phoneticPr fontId="12" type="noConversion"/>
  </si>
  <si>
    <t>소 재 지</t>
    <phoneticPr fontId="44" type="noConversion"/>
  </si>
  <si>
    <t>지번</t>
    <phoneticPr fontId="44" type="noConversion"/>
  </si>
  <si>
    <t>소    유    자</t>
    <phoneticPr fontId="12" type="noConversion"/>
  </si>
  <si>
    <t>관    계    인</t>
    <phoneticPr fontId="12" type="noConversion"/>
  </si>
  <si>
    <t>비고</t>
    <phoneticPr fontId="12" type="noConversion"/>
  </si>
  <si>
    <t>당초</t>
    <phoneticPr fontId="44" type="noConversion"/>
  </si>
  <si>
    <t>변경</t>
    <phoneticPr fontId="44" type="noConversion"/>
  </si>
  <si>
    <t>당초</t>
    <phoneticPr fontId="45" type="noConversion"/>
  </si>
  <si>
    <t>변경</t>
    <phoneticPr fontId="45" type="noConversion"/>
  </si>
  <si>
    <t>성  명</t>
    <phoneticPr fontId="12" type="noConversion"/>
  </si>
  <si>
    <t>주    소</t>
    <phoneticPr fontId="12" type="noConversion"/>
  </si>
  <si>
    <t>성   명</t>
    <phoneticPr fontId="12" type="noConversion"/>
  </si>
  <si>
    <t>권리관계</t>
    <phoneticPr fontId="12" type="noConversion"/>
  </si>
  <si>
    <t>135-6</t>
  </si>
  <si>
    <t>소     계</t>
  </si>
  <si>
    <t/>
  </si>
  <si>
    <t>134-21</t>
    <phoneticPr fontId="1" type="noConversion"/>
  </si>
  <si>
    <t>348-1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</si>
  <si>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</si>
  <si>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</si>
  <si>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</si>
  <si>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</si>
  <si>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</si>
  <si>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</si>
  <si>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+</t>
    <phoneticPr fontId="1" type="noConversion"/>
  </si>
  <si>
    <t>1-13</t>
  </si>
  <si>
    <t>103-43</t>
  </si>
  <si>
    <t>495-11</t>
  </si>
  <si>
    <t>583-50</t>
    <phoneticPr fontId="1" type="noConversion"/>
  </si>
  <si>
    <t>583-50</t>
    <phoneticPr fontId="1" type="noConversion"/>
  </si>
  <si>
    <t>추가</t>
    <phoneticPr fontId="1" type="noConversion"/>
  </si>
  <si>
    <t>583-24</t>
    <phoneticPr fontId="1" type="noConversion"/>
  </si>
  <si>
    <t>+</t>
    <phoneticPr fontId="1" type="noConversion"/>
  </si>
  <si>
    <t>오산시 벌음동</t>
    <phoneticPr fontId="1" type="noConversion"/>
  </si>
  <si>
    <t>135-8</t>
  </si>
  <si>
    <t>+</t>
    <phoneticPr fontId="1" type="noConversion"/>
  </si>
  <si>
    <t>제척</t>
    <phoneticPr fontId="1" type="noConversion"/>
  </si>
  <si>
    <t>292-10</t>
    <phoneticPr fontId="1" type="noConversion"/>
  </si>
  <si>
    <t>전</t>
    <phoneticPr fontId="1" type="noConversion"/>
  </si>
  <si>
    <t>도</t>
    <phoneticPr fontId="1" type="noConversion"/>
  </si>
  <si>
    <t>대</t>
    <phoneticPr fontId="1" type="noConversion"/>
  </si>
  <si>
    <t>전</t>
    <phoneticPr fontId="1" type="noConversion"/>
  </si>
  <si>
    <t>도</t>
    <phoneticPr fontId="1" type="noConversion"/>
  </si>
  <si>
    <t>495-10</t>
    <phoneticPr fontId="1" type="noConversion"/>
  </si>
  <si>
    <t>4명</t>
    <phoneticPr fontId="1" type="noConversion"/>
  </si>
  <si>
    <t>지목</t>
    <phoneticPr fontId="1" type="noConversion"/>
  </si>
  <si>
    <t>소   계 (8필지)</t>
    <phoneticPr fontId="1" type="noConversion"/>
  </si>
  <si>
    <t>133-5</t>
    <phoneticPr fontId="1" type="noConversion"/>
  </si>
  <si>
    <t>133-7</t>
    <phoneticPr fontId="1" type="noConversion"/>
  </si>
  <si>
    <t>135-8</t>
    <phoneticPr fontId="1" type="noConversion"/>
  </si>
  <si>
    <t>133-2</t>
    <phoneticPr fontId="1" type="noConversion"/>
  </si>
  <si>
    <t>133-6</t>
    <phoneticPr fontId="1" type="noConversion"/>
  </si>
  <si>
    <t>135-6</t>
    <phoneticPr fontId="1" type="noConversion"/>
  </si>
  <si>
    <t>103-43</t>
    <phoneticPr fontId="1" type="noConversion"/>
  </si>
  <si>
    <t>495-10</t>
    <phoneticPr fontId="1" type="noConversion"/>
  </si>
  <si>
    <t>495-11</t>
    <phoneticPr fontId="1" type="noConversion"/>
  </si>
  <si>
    <t>공부상면적(㎡)</t>
    <phoneticPr fontId="12" type="noConversion"/>
  </si>
  <si>
    <t>편입면적(㎡)</t>
    <phoneticPr fontId="44" type="noConversion"/>
  </si>
  <si>
    <t>지분</t>
    <phoneticPr fontId="1" type="noConversion"/>
  </si>
  <si>
    <t>1/2</t>
    <phoneticPr fontId="1" type="noConversion"/>
  </si>
  <si>
    <t>근저당권</t>
    <phoneticPr fontId="1" type="noConversion"/>
  </si>
  <si>
    <t>1/5</t>
    <phoneticPr fontId="1" type="noConversion"/>
  </si>
  <si>
    <t>4/5</t>
    <phoneticPr fontId="1" type="noConversion"/>
  </si>
  <si>
    <t>4/21</t>
    <phoneticPr fontId="1" type="noConversion"/>
  </si>
  <si>
    <t>17/21</t>
    <phoneticPr fontId="1" type="noConversion"/>
  </si>
  <si>
    <t>708/883</t>
    <phoneticPr fontId="1" type="noConversion"/>
  </si>
  <si>
    <t>175/883</t>
    <phoneticPr fontId="1" type="noConversion"/>
  </si>
  <si>
    <t xml:space="preserve">오산시
벌음동 </t>
    <phoneticPr fontId="1" type="noConversion"/>
  </si>
  <si>
    <t xml:space="preserve">오산시
벌음동 </t>
    <phoneticPr fontId="1" type="noConversion"/>
  </si>
  <si>
    <t>화성시
정남면
덕절리</t>
    <phoneticPr fontId="1" type="noConversion"/>
  </si>
  <si>
    <t>토 지 조 서</t>
    <phoneticPr fontId="12" type="noConversion"/>
  </si>
  <si>
    <t>1명</t>
    <phoneticPr fontId="1" type="noConversion"/>
  </si>
  <si>
    <t>연번</t>
  </si>
  <si>
    <t>소재지</t>
  </si>
  <si>
    <t>지 번</t>
  </si>
  <si>
    <t>물건의종류</t>
    <phoneticPr fontId="45" type="noConversion"/>
  </si>
  <si>
    <t>구조 및 규격</t>
  </si>
  <si>
    <t>수량및단위</t>
    <phoneticPr fontId="45" type="noConversion"/>
  </si>
  <si>
    <t>소 유 자</t>
  </si>
  <si>
    <t>관 계 인</t>
  </si>
  <si>
    <t>비고</t>
  </si>
  <si>
    <t>성 명</t>
  </si>
  <si>
    <t>주 소</t>
  </si>
  <si>
    <t>성명</t>
    <phoneticPr fontId="45" type="noConversion"/>
  </si>
  <si>
    <t>주소</t>
  </si>
  <si>
    <t>권리종류</t>
    <phoneticPr fontId="45" type="noConversion"/>
  </si>
  <si>
    <t>오산시
벌읍동</t>
    <phoneticPr fontId="45" type="noConversion"/>
  </si>
  <si>
    <t>1식</t>
  </si>
  <si>
    <t>오산시
벌읍동</t>
    <phoneticPr fontId="45" type="noConversion"/>
  </si>
  <si>
    <t>정화조</t>
    <phoneticPr fontId="45" type="noConversion"/>
  </si>
  <si>
    <t>바닥포장</t>
  </si>
  <si>
    <t>아스콘</t>
  </si>
  <si>
    <r>
      <t>110</t>
    </r>
    <r>
      <rPr>
        <sz val="8"/>
        <color indexed="8"/>
        <rFont val="굴림"/>
        <family val="3"/>
        <charset val="129"/>
      </rPr>
      <t>㎡</t>
    </r>
    <phoneticPr fontId="45" type="noConversion"/>
  </si>
  <si>
    <t>울타리</t>
  </si>
  <si>
    <t>화성시
정남면
덕절리</t>
    <phoneticPr fontId="45" type="noConversion"/>
  </si>
  <si>
    <t>495-10</t>
    <phoneticPr fontId="45" type="noConversion"/>
  </si>
  <si>
    <t>철파이프, 철재
(L : 36.0 H : 0.3)</t>
    <phoneticPr fontId="45" type="noConversion"/>
  </si>
  <si>
    <t>자갈쇄석</t>
  </si>
  <si>
    <t>207㎡</t>
  </si>
  <si>
    <t>2</t>
    <phoneticPr fontId="1" type="noConversion"/>
  </si>
  <si>
    <t>3</t>
    <phoneticPr fontId="45" type="noConversion"/>
  </si>
  <si>
    <t>4</t>
    <phoneticPr fontId="1" type="noConversion"/>
  </si>
  <si>
    <t>133-7,
135-6</t>
    <phoneticPr fontId="45" type="noConversion"/>
  </si>
  <si>
    <t>사업명 : 지방도314호선 화성정남일반산업단지 진입도로 개설공사</t>
    <phoneticPr fontId="1" type="noConversion"/>
  </si>
  <si>
    <t>사업명 : 지방도314호선 화성정남일반산업단지 진입도로 개설공사</t>
    <phoneticPr fontId="45" type="noConversion"/>
  </si>
  <si>
    <t>물 건 조 서</t>
    <phoneticPr fontId="45" type="noConversion"/>
  </si>
  <si>
    <t>50인용 10㎡</t>
    <phoneticPr fontId="45" type="noConversion"/>
  </si>
  <si>
    <t>홍o영</t>
    <phoneticPr fontId="1" type="noConversion"/>
  </si>
  <si>
    <t>진o환</t>
    <phoneticPr fontId="1" type="noConversion"/>
  </si>
  <si>
    <t>경기도 오산시 현충로60번길 00(은계동)</t>
    <phoneticPr fontId="1" type="noConversion"/>
  </si>
  <si>
    <t>경기도 화성시 향남읍 행정중앙1로 63, 0000동 0000호(향남시범살구꽃마을신영지웰아파트)</t>
    <phoneticPr fontId="1" type="noConversion"/>
  </si>
  <si>
    <t>서울특별시 중구 을지로 00(을지로1가)</t>
    <phoneticPr fontId="1" type="noConversion"/>
  </si>
  <si>
    <t>주식회사
00은행</t>
    <phoneticPr fontId="1" type="noConversion"/>
  </si>
  <si>
    <t>남oo철</t>
    <phoneticPr fontId="1" type="noConversion"/>
  </si>
  <si>
    <t>최o미</t>
    <phoneticPr fontId="1" type="noConversion"/>
  </si>
  <si>
    <t>서울특별시 송파구 중대로 24, ooo동 ooo호(문정동, 올림픽훼밀리타운아파트)</t>
    <phoneticPr fontId="1" type="noConversion"/>
  </si>
  <si>
    <t>서울특별시 송파구 중대로 24, ooo동 ooo호(문정동, 올림픽훼밀리타운아파트)</t>
    <phoneticPr fontId="1" type="noConversion"/>
  </si>
  <si>
    <t>서울특별시 송파구 중대로 24, ooo동 ooo호(문정동, 올림픽훼밀리타운아파트)</t>
    <phoneticPr fontId="1" type="noConversion"/>
  </si>
  <si>
    <t>홍o영</t>
    <phoneticPr fontId="1" type="noConversion"/>
  </si>
  <si>
    <t>홍o영</t>
    <phoneticPr fontId="1" type="noConversion"/>
  </si>
  <si>
    <t>경기도 오산시 현충로60번길 00(은계동)</t>
    <phoneticPr fontId="1" type="noConversion"/>
  </si>
  <si>
    <t>경기도 오산시 현충로60번길 00(은계동)</t>
    <phoneticPr fontId="1" type="noConversion"/>
  </si>
  <si>
    <t>최o미</t>
    <phoneticPr fontId="45" type="noConversion"/>
  </si>
  <si>
    <t>서울특별시 송파구 중대로 24, ooo동 ooo호(문정동, 올림픽훼밀리타운아파트)</t>
    <phoneticPr fontId="1" type="noConversion"/>
  </si>
  <si>
    <t>서울특별시 송파구 중대로 24, ooo동 ooo호(문정동, 올림픽훼밀리타운아파트)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</si>
</sst>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1" formatCode="_-* #,##0_-;\-* #,##0_-;_-* &quot;-&quot;_-;_-@_-"/>
    <numFmt numFmtId="176" formatCode="#,##0_);[Red]\(#,##0\)"/>
    <numFmt numFmtId="177" formatCode="_(* #,##0_);_(* \(#,##0\);_(* &quot;-&quot;_);_(@_)"/>
    <numFmt numFmtId="178" formatCode="#,##0.00\ &quot;Esc.&quot;;[Red]\-#,##0.00\ &quot;Esc.&quot;"/>
    <numFmt numFmtId="179" formatCode="#,##0.00_ "/>
    <numFmt numFmtId="180" formatCode="_ * #,##0_ ;_ * \-#,##0_ ;_ * &quot;-&quot;_ ;_ @_ "/>
    <numFmt numFmtId="181" formatCode="#&quot; / (&quot;"/>
    <numFmt numFmtId="182" formatCode="&quot;₩&quot;#,##0;&quot;₩&quot;&quot;₩&quot;&quot;₩&quot;&quot;₩&quot;&quot;₩&quot;\!\-#,##0"/>
    <numFmt numFmtId="183" formatCode="@&quot; LINE&quot;"/>
    <numFmt numFmtId="184" formatCode="#,##0;[Red]&quot;-&quot;#,##0"/>
    <numFmt numFmtId="185" formatCode="&quot;₩&quot;#,##0;[Red]&quot;₩&quot;&quot;₩&quot;&quot;₩&quot;&quot;₩&quot;&quot;₩&quot;\!\-#,##0"/>
    <numFmt numFmtId="186" formatCode="_ * #,##0_ ;_ * &quot;₩&quot;&quot;₩&quot;&quot;₩&quot;&quot;₩&quot;\-#,##0_ ;_ * &quot;-&quot;_ ;_ @_ "/>
    <numFmt numFmtId="187" formatCode="_ * #,##0.00_ ;_ * \-#,##0.00_ ;_ * &quot;-&quot;??_ ;_ @_ "/>
    <numFmt numFmtId="188" formatCode="_-* #,##0.00_-;&quot;₩&quot;&quot;₩&quot;&quot;₩&quot;\!\-* #,##0.00_-;_-* &quot;-&quot;??_-;_-@_-"/>
    <numFmt numFmtId="189" formatCode="_-&quot;₩&quot;* #,##0.00_-;&quot;₩&quot;&quot;₩&quot;&quot;₩&quot;\!\-&quot;₩&quot;* #,##0.00_-;_-&quot;₩&quot;* &quot;-&quot;??_-;_-@_-"/>
    <numFmt numFmtId="190" formatCode="&quot;₩&quot;#,##0.00;&quot;₩&quot;&quot;₩&quot;&quot;₩&quot;&quot;₩&quot;&quot;₩&quot;\!\-#,##0.00"/>
    <numFmt numFmtId="191" formatCode="#,##0.0_);[Red]\(#,##0.0\)"/>
    <numFmt numFmtId="192" formatCode="0_ "/>
    <numFmt numFmtId="193" formatCode="0_);[Red]\(0\)"/>
    <numFmt numFmtId="194" formatCode="#,##0_ 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바탕체"/>
      <family val="1"/>
      <charset val="129"/>
    </font>
    <font>
      <b/>
      <sz val="20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b/>
      <sz val="11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0"/>
      <color indexed="12"/>
      <name val="돋움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name val="굴림"/>
      <family val="3"/>
      <charset val="129"/>
    </font>
    <font>
      <b/>
      <sz val="8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4"/>
      <name val="돋움"/>
      <family val="3"/>
      <charset val="129"/>
    </font>
    <font>
      <sz val="8"/>
      <name val="맑은 고딕"/>
      <family val="3"/>
      <charset val="129"/>
    </font>
    <font>
      <sz val="6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8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6"/>
      <name val="굴림"/>
      <family val="3"/>
      <charset val="129"/>
    </font>
    <font>
      <b/>
      <sz val="2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7"/>
      <color theme="1"/>
      <name val="굴림"/>
      <family val="3"/>
      <charset val="129"/>
    </font>
    <font>
      <sz val="8"/>
      <color indexed="8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336">
    <xf numFmtId="0" fontId="0" fillId="0" borderId="0">
      <alignment vertical="center"/>
    </xf>
    <xf numFmtId="0" fontId="8" fillId="0" borderId="0"/>
    <xf numFmtId="0" fontId="10" fillId="0" borderId="0">
      <alignment vertical="center"/>
    </xf>
    <xf numFmtId="177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178" fontId="14" fillId="0" borderId="0" applyFont="0" applyFill="0" applyBorder="0" applyAlignment="0" applyProtection="0"/>
    <xf numFmtId="0" fontId="13" fillId="0" borderId="17">
      <alignment horizont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5" fillId="0" borderId="0"/>
    <xf numFmtId="0" fontId="14" fillId="0" borderId="0" applyFill="0" applyBorder="0" applyAlignment="0"/>
    <xf numFmtId="179" fontId="14" fillId="0" borderId="0">
      <protection locked="0"/>
    </xf>
    <xf numFmtId="18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4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/>
    <xf numFmtId="179" fontId="14" fillId="0" borderId="0">
      <protection locked="0"/>
    </xf>
    <xf numFmtId="179" fontId="14" fillId="0" borderId="0">
      <protection locked="0"/>
    </xf>
    <xf numFmtId="38" fontId="20" fillId="6" borderId="0" applyNumberFormat="0" applyBorder="0" applyAlignment="0" applyProtection="0"/>
    <xf numFmtId="0" fontId="21" fillId="0" borderId="35" applyNumberFormat="0" applyAlignment="0" applyProtection="0">
      <alignment horizontal="left" vertical="center"/>
    </xf>
    <xf numFmtId="0" fontId="21" fillId="0" borderId="30">
      <alignment horizontal="left" vertical="center"/>
    </xf>
    <xf numFmtId="179" fontId="14" fillId="0" borderId="0">
      <protection locked="0"/>
    </xf>
    <xf numFmtId="179" fontId="14" fillId="0" borderId="0">
      <protection locked="0"/>
    </xf>
    <xf numFmtId="10" fontId="20" fillId="7" borderId="31" applyNumberFormat="0" applyBorder="0" applyAlignment="0" applyProtection="0"/>
    <xf numFmtId="181" fontId="22" fillId="0" borderId="0"/>
    <xf numFmtId="0" fontId="18" fillId="0" borderId="0"/>
    <xf numFmtId="179" fontId="14" fillId="0" borderId="0">
      <protection locked="0"/>
    </xf>
    <xf numFmtId="10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0" fontId="23" fillId="0" borderId="0" applyFill="0" applyBorder="0" applyProtection="0">
      <alignment horizontal="centerContinuous" vertical="center"/>
    </xf>
    <xf numFmtId="0" fontId="24" fillId="8" borderId="0" applyFill="0" applyBorder="0" applyProtection="0">
      <alignment horizontal="center" vertical="center"/>
    </xf>
    <xf numFmtId="179" fontId="14" fillId="0" borderId="2">
      <protection locked="0"/>
    </xf>
    <xf numFmtId="0" fontId="25" fillId="0" borderId="0" applyNumberFormat="0" applyFill="0" applyBorder="0" applyAlignment="0" applyProtection="0"/>
    <xf numFmtId="182" fontId="13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0">
      <protection locked="0"/>
    </xf>
    <xf numFmtId="3" fontId="16" fillId="0" borderId="14">
      <alignment horizontal="center"/>
    </xf>
    <xf numFmtId="0" fontId="27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183" fontId="30" fillId="0" borderId="36">
      <alignment horizontal="center"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9" fontId="31" fillId="8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0" fontId="32" fillId="0" borderId="0"/>
    <xf numFmtId="184" fontId="33" fillId="0" borderId="0">
      <alignment vertical="center"/>
    </xf>
    <xf numFmtId="41" fontId="22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18" fillId="0" borderId="0"/>
    <xf numFmtId="0" fontId="34" fillId="0" borderId="37"/>
    <xf numFmtId="4" fontId="27" fillId="0" borderId="0">
      <protection locked="0"/>
    </xf>
    <xf numFmtId="185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0" fontId="13" fillId="0" borderId="38">
      <alignment horizontal="center" vertical="center"/>
    </xf>
    <xf numFmtId="180" fontId="13" fillId="0" borderId="0" applyFont="0" applyFill="0" applyBorder="0" applyAlignment="0" applyProtection="0"/>
    <xf numFmtId="186" fontId="18" fillId="0" borderId="31"/>
    <xf numFmtId="180" fontId="13" fillId="0" borderId="38">
      <alignment horizontal="center" vertical="center"/>
    </xf>
    <xf numFmtId="187" fontId="13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88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/>
    <xf numFmtId="0" fontId="22" fillId="0" borderId="0"/>
    <xf numFmtId="0" fontId="10" fillId="0" borderId="0">
      <alignment vertical="center"/>
    </xf>
    <xf numFmtId="0" fontId="27" fillId="0" borderId="39">
      <protection locked="0"/>
    </xf>
    <xf numFmtId="189" fontId="13" fillId="0" borderId="0">
      <protection locked="0"/>
    </xf>
    <xf numFmtId="190" fontId="13" fillId="0" borderId="0">
      <protection locked="0"/>
    </xf>
    <xf numFmtId="0" fontId="5" fillId="0" borderId="0">
      <alignment vertical="center"/>
    </xf>
  </cellStyleXfs>
  <cellXfs count="3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>
      <alignment vertical="center"/>
    </xf>
    <xf numFmtId="0" fontId="0" fillId="3" borderId="0" xfId="0" applyFill="1" applyAlignment="1">
      <alignment horizontal="center" vertical="center"/>
    </xf>
    <xf numFmtId="176" fontId="2" fillId="4" borderId="14" xfId="0" applyNumberFormat="1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shrinkToFit="1"/>
    </xf>
    <xf numFmtId="176" fontId="2" fillId="4" borderId="9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176" fontId="2" fillId="0" borderId="2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shrinkToFit="1"/>
    </xf>
    <xf numFmtId="0" fontId="5" fillId="4" borderId="14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49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 applyBorder="1">
      <alignment vertical="center"/>
    </xf>
    <xf numFmtId="176" fontId="38" fillId="0" borderId="20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3" borderId="7" xfId="0" applyNumberFormat="1" applyFont="1" applyFill="1" applyBorder="1" applyAlignment="1">
      <alignment horizontal="center" vertical="center"/>
    </xf>
    <xf numFmtId="176" fontId="38" fillId="4" borderId="14" xfId="0" applyNumberFormat="1" applyFont="1" applyFill="1" applyBorder="1" applyAlignment="1">
      <alignment horizontal="center" vertical="center"/>
    </xf>
    <xf numFmtId="176" fontId="38" fillId="4" borderId="9" xfId="0" applyNumberFormat="1" applyFont="1" applyFill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0" xfId="0" applyNumberFormat="1" applyFont="1">
      <alignment vertical="center"/>
    </xf>
    <xf numFmtId="0" fontId="35" fillId="5" borderId="0" xfId="0" applyFont="1" applyFill="1" applyAlignment="1">
      <alignment horizontal="center" vertical="center"/>
    </xf>
    <xf numFmtId="0" fontId="36" fillId="5" borderId="7" xfId="0" applyFont="1" applyFill="1" applyBorder="1" applyAlignment="1">
      <alignment horizontal="center" vertical="center" shrinkToFit="1"/>
    </xf>
    <xf numFmtId="49" fontId="3" fillId="0" borderId="0" xfId="0" applyNumberFormat="1" applyFont="1" applyBorder="1">
      <alignment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6" fillId="0" borderId="7" xfId="0" quotePrefix="1" applyNumberFormat="1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0" borderId="7" xfId="0" quotePrefix="1" applyNumberFormat="1" applyFont="1" applyBorder="1" applyAlignment="1">
      <alignment horizontal="center" vertical="center"/>
    </xf>
    <xf numFmtId="0" fontId="36" fillId="5" borderId="6" xfId="0" applyFont="1" applyFill="1" applyBorder="1" applyAlignment="1">
      <alignment horizontal="center" vertical="center"/>
    </xf>
    <xf numFmtId="0" fontId="36" fillId="5" borderId="12" xfId="0" applyFont="1" applyFill="1" applyBorder="1" applyAlignment="1">
      <alignment horizontal="center" vertical="center" shrinkToFit="1"/>
    </xf>
    <xf numFmtId="49" fontId="36" fillId="5" borderId="7" xfId="0" applyNumberFormat="1" applyFont="1" applyFill="1" applyBorder="1" applyAlignment="1">
      <alignment horizontal="center" vertical="center"/>
    </xf>
    <xf numFmtId="0" fontId="36" fillId="5" borderId="7" xfId="0" applyFont="1" applyFill="1" applyBorder="1" applyAlignment="1">
      <alignment horizontal="center" vertical="center"/>
    </xf>
    <xf numFmtId="176" fontId="36" fillId="5" borderId="7" xfId="0" applyNumberFormat="1" applyFont="1" applyFill="1" applyBorder="1" applyAlignment="1">
      <alignment horizontal="center" vertical="center"/>
    </xf>
    <xf numFmtId="0" fontId="36" fillId="5" borderId="26" xfId="0" applyFont="1" applyFill="1" applyBorder="1" applyAlignment="1">
      <alignment horizontal="center" vertical="center"/>
    </xf>
    <xf numFmtId="0" fontId="36" fillId="5" borderId="8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4" borderId="9" xfId="0" applyFont="1" applyFill="1" applyBorder="1" applyAlignment="1">
      <alignment vertical="center" shrinkToFit="1"/>
    </xf>
    <xf numFmtId="0" fontId="5" fillId="4" borderId="9" xfId="0" applyFont="1" applyFill="1" applyBorder="1">
      <alignment vertical="center"/>
    </xf>
    <xf numFmtId="0" fontId="5" fillId="4" borderId="27" xfId="0" applyFont="1" applyFill="1" applyBorder="1">
      <alignment vertical="center"/>
    </xf>
    <xf numFmtId="0" fontId="5" fillId="4" borderId="10" xfId="0" applyFont="1" applyFill="1" applyBorder="1">
      <alignment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37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7" fillId="2" borderId="9" xfId="0" applyFont="1" applyFill="1" applyBorder="1" applyAlignment="1">
      <alignment horizontal="center" vertical="center"/>
    </xf>
    <xf numFmtId="176" fontId="2" fillId="2" borderId="9" xfId="0" applyNumberFormat="1" applyFont="1" applyFill="1" applyBorder="1" applyAlignment="1">
      <alignment horizontal="center" vertical="center"/>
    </xf>
    <xf numFmtId="176" fontId="38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shrinkToFit="1"/>
    </xf>
    <xf numFmtId="0" fontId="0" fillId="9" borderId="0" xfId="0" applyFill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 shrinkToFit="1"/>
    </xf>
    <xf numFmtId="49" fontId="5" fillId="9" borderId="7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176" fontId="5" fillId="9" borderId="7" xfId="0" applyNumberFormat="1" applyFont="1" applyFill="1" applyBorder="1" applyAlignment="1">
      <alignment horizontal="center" vertical="center"/>
    </xf>
    <xf numFmtId="176" fontId="6" fillId="9" borderId="7" xfId="0" applyNumberFormat="1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shrinkToFit="1"/>
    </xf>
    <xf numFmtId="0" fontId="5" fillId="9" borderId="26" xfId="0" applyFont="1" applyFill="1" applyBorder="1" applyAlignment="1">
      <alignment horizontal="center" vertical="center" shrinkToFit="1"/>
    </xf>
    <xf numFmtId="0" fontId="5" fillId="9" borderId="8" xfId="0" applyFont="1" applyFill="1" applyBorder="1" applyAlignment="1">
      <alignment horizontal="center" vertical="center"/>
    </xf>
    <xf numFmtId="0" fontId="35" fillId="9" borderId="0" xfId="0" applyFont="1" applyFill="1" applyAlignment="1">
      <alignment horizontal="center" vertical="center"/>
    </xf>
    <xf numFmtId="0" fontId="35" fillId="9" borderId="6" xfId="0" applyFont="1" applyFill="1" applyBorder="1" applyAlignment="1">
      <alignment horizontal="center" vertical="center"/>
    </xf>
    <xf numFmtId="0" fontId="35" fillId="9" borderId="12" xfId="0" applyFont="1" applyFill="1" applyBorder="1" applyAlignment="1">
      <alignment horizontal="center" vertical="center" shrinkToFit="1"/>
    </xf>
    <xf numFmtId="0" fontId="36" fillId="9" borderId="7" xfId="0" applyFont="1" applyFill="1" applyBorder="1" applyAlignment="1">
      <alignment horizontal="center" vertical="center"/>
    </xf>
    <xf numFmtId="176" fontId="36" fillId="9" borderId="7" xfId="0" applyNumberFormat="1" applyFont="1" applyFill="1" applyBorder="1" applyAlignment="1">
      <alignment horizontal="center" vertical="center"/>
    </xf>
    <xf numFmtId="0" fontId="36" fillId="9" borderId="7" xfId="0" applyFont="1" applyFill="1" applyBorder="1" applyAlignment="1">
      <alignment horizontal="center" vertical="center" shrinkToFit="1"/>
    </xf>
    <xf numFmtId="0" fontId="36" fillId="9" borderId="8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36" fillId="9" borderId="2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49" fontId="35" fillId="9" borderId="22" xfId="0" applyNumberFormat="1" applyFont="1" applyFill="1" applyBorder="1" applyAlignment="1">
      <alignment horizontal="center" vertical="center"/>
    </xf>
    <xf numFmtId="0" fontId="35" fillId="9" borderId="22" xfId="0" applyFont="1" applyFill="1" applyBorder="1" applyAlignment="1">
      <alignment horizontal="center" vertical="center"/>
    </xf>
    <xf numFmtId="176" fontId="35" fillId="9" borderId="22" xfId="0" applyNumberFormat="1" applyFont="1" applyFill="1" applyBorder="1" applyAlignment="1">
      <alignment horizontal="center" vertical="center"/>
    </xf>
    <xf numFmtId="0" fontId="35" fillId="9" borderId="50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 shrinkToFit="1"/>
    </xf>
    <xf numFmtId="0" fontId="0" fillId="5" borderId="0" xfId="0" applyFont="1" applyFill="1" applyAlignment="1">
      <alignment horizontal="center" vertical="center"/>
    </xf>
    <xf numFmtId="0" fontId="0" fillId="5" borderId="4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 shrinkToFit="1"/>
    </xf>
    <xf numFmtId="49" fontId="5" fillId="5" borderId="22" xfId="0" applyNumberFormat="1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176" fontId="5" fillId="5" borderId="22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5" fillId="5" borderId="28" xfId="0" applyFont="1" applyFill="1" applyBorder="1" applyAlignment="1">
      <alignment horizontal="center" vertical="center" shrinkToFit="1"/>
    </xf>
    <xf numFmtId="0" fontId="5" fillId="5" borderId="5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0" fillId="0" borderId="0" xfId="329" applyFont="1" applyAlignment="1" applyProtection="1">
      <alignment horizontal="center" vertical="center" wrapText="1"/>
    </xf>
    <xf numFmtId="0" fontId="43" fillId="0" borderId="0" xfId="329" applyFont="1" applyAlignment="1" applyProtection="1">
      <alignment horizontal="center" vertical="center" wrapText="1"/>
    </xf>
    <xf numFmtId="0" fontId="43" fillId="0" borderId="0" xfId="329" applyFont="1" applyAlignment="1" applyProtection="1">
      <alignment horizontal="right" vertical="center"/>
    </xf>
    <xf numFmtId="0" fontId="11" fillId="0" borderId="0" xfId="329" applyFont="1" applyAlignment="1" applyProtection="1">
      <alignment horizontal="right" vertical="center"/>
    </xf>
    <xf numFmtId="0" fontId="11" fillId="0" borderId="0" xfId="329" applyFont="1" applyAlignment="1" applyProtection="1">
      <alignment horizontal="center" vertical="center" wrapText="1"/>
    </xf>
    <xf numFmtId="0" fontId="42" fillId="0" borderId="0" xfId="329" applyFont="1" applyBorder="1" applyAlignment="1">
      <alignment horizontal="left" vertical="center"/>
    </xf>
    <xf numFmtId="0" fontId="42" fillId="0" borderId="0" xfId="329" applyFont="1" applyAlignment="1" applyProtection="1">
      <alignment vertical="center"/>
    </xf>
    <xf numFmtId="0" fontId="43" fillId="0" borderId="0" xfId="329" applyFont="1" applyBorder="1" applyAlignment="1" applyProtection="1">
      <alignment horizontal="center" vertical="center" wrapText="1"/>
    </xf>
    <xf numFmtId="0" fontId="43" fillId="0" borderId="0" xfId="329" applyFont="1" applyAlignment="1" applyProtection="1">
      <alignment horizontal="left" vertical="center"/>
    </xf>
    <xf numFmtId="0" fontId="42" fillId="0" borderId="0" xfId="329" applyFont="1" applyAlignment="1" applyProtection="1">
      <alignment horizontal="center" vertical="center" wrapText="1"/>
    </xf>
    <xf numFmtId="0" fontId="43" fillId="0" borderId="60" xfId="329" applyFont="1" applyBorder="1" applyAlignment="1" applyProtection="1">
      <alignment horizontal="center" vertical="center" wrapText="1"/>
    </xf>
    <xf numFmtId="0" fontId="43" fillId="0" borderId="12" xfId="329" applyFont="1" applyBorder="1" applyAlignment="1" applyProtection="1">
      <alignment horizontal="center" vertical="center" wrapText="1"/>
    </xf>
    <xf numFmtId="49" fontId="43" fillId="0" borderId="12" xfId="329" applyNumberFormat="1" applyFont="1" applyBorder="1" applyAlignment="1" applyProtection="1">
      <alignment horizontal="center" vertical="center" wrapText="1"/>
    </xf>
    <xf numFmtId="49" fontId="43" fillId="0" borderId="61" xfId="329" applyNumberFormat="1" applyFont="1" applyBorder="1" applyAlignment="1" applyProtection="1">
      <alignment horizontal="center" vertical="center" wrapText="1"/>
    </xf>
    <xf numFmtId="0" fontId="43" fillId="0" borderId="17" xfId="329" applyFont="1" applyBorder="1" applyAlignment="1" applyProtection="1">
      <alignment horizontal="center" vertical="center" wrapText="1"/>
    </xf>
    <xf numFmtId="0" fontId="43" fillId="0" borderId="7" xfId="329" applyFont="1" applyBorder="1" applyAlignment="1" applyProtection="1">
      <alignment horizontal="center" vertical="center" wrapText="1"/>
    </xf>
    <xf numFmtId="49" fontId="43" fillId="0" borderId="7" xfId="329" applyNumberFormat="1" applyFont="1" applyFill="1" applyBorder="1" applyAlignment="1" applyProtection="1">
      <alignment horizontal="center" vertical="center" wrapText="1"/>
    </xf>
    <xf numFmtId="49" fontId="43" fillId="0" borderId="7" xfId="329" applyNumberFormat="1" applyFont="1" applyBorder="1" applyAlignment="1" applyProtection="1">
      <alignment horizontal="center" vertical="center" wrapText="1"/>
    </xf>
    <xf numFmtId="49" fontId="43" fillId="0" borderId="40" xfId="329" applyNumberFormat="1" applyFont="1" applyBorder="1" applyAlignment="1" applyProtection="1">
      <alignment horizontal="center" vertical="center" wrapText="1"/>
    </xf>
    <xf numFmtId="49" fontId="46" fillId="0" borderId="18" xfId="329" applyNumberFormat="1" applyFont="1" applyBorder="1" applyAlignment="1" applyProtection="1">
      <alignment horizontal="center" vertical="center" wrapText="1"/>
    </xf>
    <xf numFmtId="49" fontId="43" fillId="0" borderId="14" xfId="329" applyNumberFormat="1" applyFont="1" applyBorder="1" applyAlignment="1" applyProtection="1">
      <alignment horizontal="center" vertical="center" wrapText="1"/>
    </xf>
    <xf numFmtId="49" fontId="43" fillId="0" borderId="41" xfId="329" applyNumberFormat="1" applyFont="1" applyBorder="1" applyAlignment="1" applyProtection="1">
      <alignment horizontal="center" vertical="center" wrapText="1"/>
    </xf>
    <xf numFmtId="49" fontId="46" fillId="0" borderId="19" xfId="329" applyNumberFormat="1" applyFont="1" applyBorder="1" applyAlignment="1" applyProtection="1">
      <alignment horizontal="center" vertical="center" wrapText="1"/>
    </xf>
    <xf numFmtId="191" fontId="43" fillId="0" borderId="29" xfId="329" applyNumberFormat="1" applyFont="1" applyBorder="1" applyAlignment="1" applyProtection="1">
      <alignment horizontal="centerContinuous" vertical="center"/>
    </xf>
    <xf numFmtId="191" fontId="43" fillId="0" borderId="64" xfId="329" applyNumberFormat="1" applyFont="1" applyBorder="1" applyAlignment="1" applyProtection="1">
      <alignment horizontal="centerContinuous" vertical="center"/>
    </xf>
    <xf numFmtId="0" fontId="43" fillId="0" borderId="64" xfId="329" applyFont="1" applyBorder="1" applyAlignment="1" applyProtection="1">
      <alignment horizontal="center" vertical="center" wrapText="1"/>
    </xf>
    <xf numFmtId="0" fontId="43" fillId="0" borderId="65" xfId="329" applyFont="1" applyBorder="1" applyAlignment="1" applyProtection="1">
      <alignment horizontal="center" vertical="center" wrapText="1"/>
    </xf>
    <xf numFmtId="0" fontId="46" fillId="0" borderId="66" xfId="329" applyFont="1" applyBorder="1" applyAlignment="1" applyProtection="1">
      <alignment horizontal="center" vertical="center" wrapText="1"/>
    </xf>
    <xf numFmtId="49" fontId="46" fillId="0" borderId="62" xfId="329" applyNumberFormat="1" applyFont="1" applyBorder="1" applyAlignment="1" applyProtection="1">
      <alignment horizontal="center" vertical="center" wrapText="1"/>
    </xf>
    <xf numFmtId="0" fontId="43" fillId="0" borderId="67" xfId="329" applyFont="1" applyBorder="1" applyAlignment="1" applyProtection="1">
      <alignment horizontal="center" vertical="center" wrapText="1"/>
    </xf>
    <xf numFmtId="0" fontId="43" fillId="0" borderId="22" xfId="329" applyFont="1" applyBorder="1" applyAlignment="1" applyProtection="1">
      <alignment horizontal="center" vertical="center" wrapText="1"/>
    </xf>
    <xf numFmtId="49" fontId="43" fillId="0" borderId="22" xfId="329" applyNumberFormat="1" applyFont="1" applyBorder="1" applyAlignment="1" applyProtection="1">
      <alignment horizontal="center" vertical="center" wrapText="1"/>
    </xf>
    <xf numFmtId="49" fontId="46" fillId="0" borderId="68" xfId="329" applyNumberFormat="1" applyFont="1" applyBorder="1" applyAlignment="1" applyProtection="1">
      <alignment horizontal="center" vertical="center" wrapText="1"/>
    </xf>
    <xf numFmtId="0" fontId="42" fillId="0" borderId="60" xfId="329" applyFont="1" applyBorder="1" applyAlignment="1" applyProtection="1">
      <alignment horizontal="center" vertical="center" wrapText="1"/>
    </xf>
    <xf numFmtId="0" fontId="42" fillId="0" borderId="12" xfId="329" applyFont="1" applyBorder="1" applyAlignment="1" applyProtection="1">
      <alignment horizontal="center" vertical="center" wrapText="1"/>
    </xf>
    <xf numFmtId="0" fontId="42" fillId="0" borderId="17" xfId="329" applyFont="1" applyBorder="1" applyAlignment="1" applyProtection="1">
      <alignment horizontal="center" vertical="center" wrapText="1"/>
    </xf>
    <xf numFmtId="0" fontId="42" fillId="0" borderId="7" xfId="329" applyFont="1" applyBorder="1" applyAlignment="1" applyProtection="1">
      <alignment horizontal="center" vertical="center" wrapText="1"/>
    </xf>
    <xf numFmtId="0" fontId="42" fillId="0" borderId="67" xfId="329" applyFont="1" applyBorder="1" applyAlignment="1" applyProtection="1">
      <alignment horizontal="center" vertical="center" wrapText="1"/>
    </xf>
    <xf numFmtId="0" fontId="42" fillId="0" borderId="22" xfId="329" applyFont="1" applyBorder="1" applyAlignment="1" applyProtection="1">
      <alignment horizontal="center" vertical="center" wrapText="1"/>
    </xf>
    <xf numFmtId="0" fontId="42" fillId="0" borderId="58" xfId="329" applyFont="1" applyBorder="1" applyAlignment="1" applyProtection="1">
      <alignment horizontal="center" vertical="center" wrapText="1"/>
    </xf>
    <xf numFmtId="0" fontId="42" fillId="0" borderId="14" xfId="329" applyFont="1" applyBorder="1" applyAlignment="1" applyProtection="1">
      <alignment horizontal="center" vertical="center" wrapText="1"/>
    </xf>
    <xf numFmtId="192" fontId="11" fillId="0" borderId="0" xfId="329" applyNumberFormat="1" applyFont="1" applyFill="1" applyAlignment="1" applyProtection="1">
      <alignment horizontal="center" vertical="center" wrapText="1"/>
    </xf>
    <xf numFmtId="192" fontId="43" fillId="0" borderId="12" xfId="329" applyNumberFormat="1" applyFont="1" applyFill="1" applyBorder="1" applyAlignment="1" applyProtection="1">
      <alignment horizontal="center" vertical="center" wrapText="1"/>
    </xf>
    <xf numFmtId="192" fontId="43" fillId="0" borderId="7" xfId="329" applyNumberFormat="1" applyFont="1" applyFill="1" applyBorder="1" applyAlignment="1" applyProtection="1">
      <alignment horizontal="center" vertical="center" wrapText="1"/>
    </xf>
    <xf numFmtId="192" fontId="43" fillId="0" borderId="65" xfId="329" applyNumberFormat="1" applyFont="1" applyFill="1" applyBorder="1" applyAlignment="1" applyProtection="1">
      <alignment horizontal="centerContinuous" vertical="center"/>
    </xf>
    <xf numFmtId="192" fontId="43" fillId="0" borderId="22" xfId="329" applyNumberFormat="1" applyFont="1" applyFill="1" applyBorder="1" applyAlignment="1" applyProtection="1">
      <alignment horizontal="center" vertical="center" wrapText="1"/>
    </xf>
    <xf numFmtId="192" fontId="42" fillId="0" borderId="12" xfId="329" applyNumberFormat="1" applyFont="1" applyFill="1" applyBorder="1" applyAlignment="1" applyProtection="1">
      <alignment horizontal="center" vertical="center" wrapText="1"/>
    </xf>
    <xf numFmtId="192" fontId="42" fillId="0" borderId="7" xfId="329" applyNumberFormat="1" applyFont="1" applyFill="1" applyBorder="1" applyAlignment="1" applyProtection="1">
      <alignment horizontal="center" vertical="center" wrapText="1"/>
    </xf>
    <xf numFmtId="192" fontId="42" fillId="0" borderId="22" xfId="329" applyNumberFormat="1" applyFont="1" applyFill="1" applyBorder="1" applyAlignment="1" applyProtection="1">
      <alignment horizontal="center" vertical="center" wrapText="1"/>
    </xf>
    <xf numFmtId="192" fontId="42" fillId="0" borderId="14" xfId="329" applyNumberFormat="1" applyFont="1" applyFill="1" applyBorder="1" applyAlignment="1" applyProtection="1">
      <alignment horizontal="center" vertical="center" wrapText="1"/>
    </xf>
    <xf numFmtId="192" fontId="42" fillId="0" borderId="0" xfId="329" applyNumberFormat="1" applyFont="1" applyFill="1" applyAlignment="1" applyProtection="1">
      <alignment horizontal="center" vertical="center" wrapText="1"/>
    </xf>
    <xf numFmtId="193" fontId="0" fillId="0" borderId="1" xfId="0" applyNumberFormat="1" applyBorder="1" applyAlignment="1">
      <alignment horizontal="center" vertical="center"/>
    </xf>
    <xf numFmtId="193" fontId="3" fillId="0" borderId="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vertical="center"/>
    </xf>
    <xf numFmtId="49" fontId="5" fillId="0" borderId="12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11" fillId="0" borderId="0" xfId="329" applyNumberFormat="1" applyFont="1" applyAlignment="1" applyProtection="1">
      <alignment horizontal="center" vertical="center" wrapText="1"/>
    </xf>
    <xf numFmtId="176" fontId="43" fillId="0" borderId="7" xfId="1" applyNumberFormat="1" applyFont="1" applyBorder="1" applyAlignment="1" applyProtection="1">
      <alignment horizontal="right" vertical="center"/>
      <protection locked="0"/>
    </xf>
    <xf numFmtId="176" fontId="43" fillId="0" borderId="65" xfId="1" applyNumberFormat="1" applyFont="1" applyBorder="1" applyAlignment="1" applyProtection="1">
      <alignment horizontal="right" vertical="center"/>
      <protection locked="0"/>
    </xf>
    <xf numFmtId="176" fontId="43" fillId="0" borderId="16" xfId="1" applyNumberFormat="1" applyFont="1" applyBorder="1" applyAlignment="1" applyProtection="1">
      <alignment horizontal="right" vertical="center"/>
      <protection locked="0"/>
    </xf>
    <xf numFmtId="176" fontId="42" fillId="0" borderId="16" xfId="1" applyNumberFormat="1" applyFont="1" applyBorder="1" applyAlignment="1" applyProtection="1">
      <alignment horizontal="right" vertical="center"/>
      <protection locked="0"/>
    </xf>
    <xf numFmtId="176" fontId="42" fillId="0" borderId="7" xfId="1" applyNumberFormat="1" applyFont="1" applyBorder="1" applyAlignment="1" applyProtection="1">
      <alignment horizontal="right" vertical="center"/>
      <protection locked="0"/>
    </xf>
    <xf numFmtId="176" fontId="42" fillId="0" borderId="65" xfId="1" applyNumberFormat="1" applyFont="1" applyBorder="1" applyAlignment="1" applyProtection="1">
      <alignment horizontal="right" vertical="center"/>
      <protection locked="0"/>
    </xf>
    <xf numFmtId="176" fontId="42" fillId="0" borderId="22" xfId="1" applyNumberFormat="1" applyFont="1" applyBorder="1" applyAlignment="1" applyProtection="1">
      <alignment horizontal="right" vertical="center"/>
      <protection locked="0"/>
    </xf>
    <xf numFmtId="176" fontId="42" fillId="0" borderId="0" xfId="329" applyNumberFormat="1" applyFont="1" applyAlignment="1" applyProtection="1">
      <alignment horizontal="center" vertical="center" wrapText="1"/>
    </xf>
    <xf numFmtId="0" fontId="43" fillId="0" borderId="7" xfId="329" applyFont="1" applyFill="1" applyBorder="1" applyAlignment="1" applyProtection="1">
      <alignment horizontal="center" vertical="center" wrapText="1"/>
    </xf>
    <xf numFmtId="0" fontId="42" fillId="9" borderId="0" xfId="329" applyFont="1" applyFill="1" applyAlignment="1" applyProtection="1">
      <alignment horizontal="center" vertical="center" wrapText="1"/>
    </xf>
    <xf numFmtId="0" fontId="47" fillId="2" borderId="0" xfId="329" applyFont="1" applyFill="1" applyAlignment="1" applyProtection="1">
      <alignment horizontal="center" vertical="center" wrapText="1"/>
    </xf>
    <xf numFmtId="192" fontId="49" fillId="0" borderId="0" xfId="329" applyNumberFormat="1" applyFont="1" applyAlignment="1" applyProtection="1">
      <alignment horizontal="center" vertical="center" wrapText="1"/>
    </xf>
    <xf numFmtId="192" fontId="50" fillId="0" borderId="7" xfId="329" applyNumberFormat="1" applyFont="1" applyBorder="1" applyAlignment="1" applyProtection="1">
      <alignment horizontal="center" vertical="center" wrapText="1"/>
    </xf>
    <xf numFmtId="192" fontId="50" fillId="0" borderId="22" xfId="329" applyNumberFormat="1" applyFont="1" applyBorder="1" applyAlignment="1" applyProtection="1">
      <alignment horizontal="center" vertical="center" wrapText="1"/>
    </xf>
    <xf numFmtId="192" fontId="50" fillId="0" borderId="12" xfId="329" applyNumberFormat="1" applyFont="1" applyBorder="1" applyAlignment="1" applyProtection="1">
      <alignment horizontal="center" vertical="center" wrapText="1"/>
    </xf>
    <xf numFmtId="192" fontId="50" fillId="0" borderId="65" xfId="329" applyNumberFormat="1" applyFont="1" applyBorder="1" applyAlignment="1" applyProtection="1">
      <alignment horizontal="centerContinuous" vertical="center"/>
    </xf>
    <xf numFmtId="192" fontId="48" fillId="0" borderId="12" xfId="329" applyNumberFormat="1" applyFont="1" applyBorder="1" applyAlignment="1" applyProtection="1">
      <alignment horizontal="center" vertical="center" wrapText="1"/>
    </xf>
    <xf numFmtId="192" fontId="48" fillId="0" borderId="7" xfId="329" applyNumberFormat="1" applyFont="1" applyBorder="1" applyAlignment="1" applyProtection="1">
      <alignment horizontal="center" vertical="center" wrapText="1"/>
    </xf>
    <xf numFmtId="192" fontId="48" fillId="0" borderId="22" xfId="329" applyNumberFormat="1" applyFont="1" applyBorder="1" applyAlignment="1" applyProtection="1">
      <alignment horizontal="center" vertical="center" wrapText="1"/>
    </xf>
    <xf numFmtId="192" fontId="48" fillId="0" borderId="14" xfId="329" applyNumberFormat="1" applyFont="1" applyBorder="1" applyAlignment="1" applyProtection="1">
      <alignment horizontal="center" vertical="center" wrapText="1"/>
    </xf>
    <xf numFmtId="192" fontId="48" fillId="0" borderId="0" xfId="329" applyNumberFormat="1" applyFont="1" applyAlignment="1" applyProtection="1">
      <alignment horizontal="center" vertical="center" wrapText="1"/>
    </xf>
    <xf numFmtId="0" fontId="49" fillId="0" borderId="0" xfId="329" applyFont="1" applyAlignment="1" applyProtection="1">
      <alignment horizontal="center" vertical="center" wrapText="1"/>
    </xf>
    <xf numFmtId="191" fontId="50" fillId="0" borderId="65" xfId="329" applyNumberFormat="1" applyFont="1" applyBorder="1" applyAlignment="1" applyProtection="1">
      <alignment horizontal="center" vertical="center" wrapText="1"/>
    </xf>
    <xf numFmtId="49" fontId="50" fillId="0" borderId="12" xfId="329" applyNumberFormat="1" applyFont="1" applyBorder="1" applyAlignment="1" applyProtection="1">
      <alignment horizontal="center" vertical="center" wrapText="1"/>
    </xf>
    <xf numFmtId="49" fontId="50" fillId="0" borderId="7" xfId="329" applyNumberFormat="1" applyFont="1" applyBorder="1" applyAlignment="1" applyProtection="1">
      <alignment horizontal="center" vertical="center" wrapText="1"/>
    </xf>
    <xf numFmtId="49" fontId="50" fillId="0" borderId="22" xfId="329" applyNumberFormat="1" applyFont="1" applyBorder="1" applyAlignment="1" applyProtection="1">
      <alignment horizontal="center" vertical="center" wrapText="1"/>
    </xf>
    <xf numFmtId="49" fontId="48" fillId="0" borderId="12" xfId="329" applyNumberFormat="1" applyFont="1" applyBorder="1" applyAlignment="1" applyProtection="1">
      <alignment horizontal="center" vertical="center" wrapText="1"/>
    </xf>
    <xf numFmtId="49" fontId="48" fillId="0" borderId="7" xfId="329" applyNumberFormat="1" applyFont="1" applyBorder="1" applyAlignment="1" applyProtection="1">
      <alignment horizontal="center" vertical="center" wrapText="1"/>
    </xf>
    <xf numFmtId="49" fontId="48" fillId="0" borderId="22" xfId="329" applyNumberFormat="1" applyFont="1" applyBorder="1" applyAlignment="1" applyProtection="1">
      <alignment horizontal="center" vertical="center" wrapText="1"/>
    </xf>
    <xf numFmtId="191" fontId="48" fillId="0" borderId="65" xfId="329" applyNumberFormat="1" applyFont="1" applyBorder="1" applyAlignment="1" applyProtection="1">
      <alignment horizontal="center" vertical="center" wrapText="1"/>
    </xf>
    <xf numFmtId="49" fontId="48" fillId="0" borderId="14" xfId="329" applyNumberFormat="1" applyFont="1" applyBorder="1" applyAlignment="1" applyProtection="1">
      <alignment horizontal="center" vertical="center" wrapText="1"/>
    </xf>
    <xf numFmtId="0" fontId="48" fillId="0" borderId="0" xfId="329" applyFont="1" applyAlignment="1" applyProtection="1">
      <alignment horizontal="center" vertical="center" wrapText="1"/>
    </xf>
    <xf numFmtId="176" fontId="49" fillId="0" borderId="0" xfId="329" applyNumberFormat="1" applyFont="1" applyAlignment="1" applyProtection="1">
      <alignment horizontal="center" vertical="center" wrapText="1"/>
    </xf>
    <xf numFmtId="176" fontId="50" fillId="0" borderId="65" xfId="1" applyNumberFormat="1" applyFont="1" applyBorder="1" applyAlignment="1" applyProtection="1">
      <alignment horizontal="right" vertical="center"/>
      <protection locked="0"/>
    </xf>
    <xf numFmtId="176" fontId="50" fillId="0" borderId="16" xfId="1" applyNumberFormat="1" applyFont="1" applyBorder="1" applyAlignment="1" applyProtection="1">
      <alignment horizontal="right" vertical="center"/>
      <protection locked="0"/>
    </xf>
    <xf numFmtId="176" fontId="50" fillId="0" borderId="7" xfId="1" applyNumberFormat="1" applyFont="1" applyBorder="1" applyAlignment="1" applyProtection="1">
      <alignment horizontal="right" vertical="center"/>
      <protection locked="0"/>
    </xf>
    <xf numFmtId="176" fontId="50" fillId="0" borderId="22" xfId="1" applyNumberFormat="1" applyFont="1" applyBorder="1" applyAlignment="1" applyProtection="1">
      <alignment horizontal="right" vertical="center"/>
      <protection locked="0"/>
    </xf>
    <xf numFmtId="176" fontId="48" fillId="0" borderId="16" xfId="1" applyNumberFormat="1" applyFont="1" applyBorder="1" applyAlignment="1" applyProtection="1">
      <alignment horizontal="right" vertical="center"/>
      <protection locked="0"/>
    </xf>
    <xf numFmtId="176" fontId="48" fillId="0" borderId="7" xfId="1" applyNumberFormat="1" applyFont="1" applyBorder="1" applyAlignment="1" applyProtection="1">
      <alignment horizontal="right" vertical="center"/>
      <protection locked="0"/>
    </xf>
    <xf numFmtId="176" fontId="48" fillId="0" borderId="65" xfId="1" applyNumberFormat="1" applyFont="1" applyBorder="1" applyAlignment="1" applyProtection="1">
      <alignment horizontal="right" vertical="center"/>
      <protection locked="0"/>
    </xf>
    <xf numFmtId="176" fontId="48" fillId="0" borderId="22" xfId="1" applyNumberFormat="1" applyFont="1" applyBorder="1" applyAlignment="1" applyProtection="1">
      <alignment horizontal="right" vertical="center"/>
      <protection locked="0"/>
    </xf>
    <xf numFmtId="176" fontId="48" fillId="0" borderId="0" xfId="329" applyNumberFormat="1" applyFont="1" applyAlignment="1" applyProtection="1">
      <alignment horizontal="center" vertical="center" wrapText="1"/>
    </xf>
    <xf numFmtId="176" fontId="50" fillId="0" borderId="12" xfId="1" applyNumberFormat="1" applyFont="1" applyBorder="1" applyAlignment="1" applyProtection="1">
      <alignment horizontal="right" vertical="center"/>
      <protection locked="0"/>
    </xf>
    <xf numFmtId="176" fontId="48" fillId="0" borderId="12" xfId="1" applyNumberFormat="1" applyFont="1" applyBorder="1" applyAlignment="1" applyProtection="1">
      <alignment horizontal="right" vertical="center"/>
      <protection locked="0"/>
    </xf>
    <xf numFmtId="176" fontId="48" fillId="0" borderId="61" xfId="1" applyNumberFormat="1" applyFont="1" applyBorder="1" applyAlignment="1" applyProtection="1">
      <alignment horizontal="right" vertical="center"/>
      <protection locked="0"/>
    </xf>
    <xf numFmtId="176" fontId="48" fillId="0" borderId="40" xfId="1" applyNumberFormat="1" applyFont="1" applyBorder="1" applyAlignment="1" applyProtection="1">
      <alignment horizontal="right" vertical="center"/>
      <protection locked="0"/>
    </xf>
    <xf numFmtId="176" fontId="48" fillId="0" borderId="63" xfId="1" applyNumberFormat="1" applyFont="1" applyBorder="1" applyAlignment="1" applyProtection="1">
      <alignment horizontal="right" vertical="center"/>
      <protection locked="0"/>
    </xf>
    <xf numFmtId="176" fontId="48" fillId="0" borderId="64" xfId="1" applyNumberFormat="1" applyFont="1" applyBorder="1" applyAlignment="1" applyProtection="1">
      <alignment horizontal="right" vertical="center"/>
      <protection locked="0"/>
    </xf>
    <xf numFmtId="0" fontId="51" fillId="0" borderId="17" xfId="329" applyFont="1" applyFill="1" applyBorder="1" applyAlignment="1" applyProtection="1">
      <alignment horizontal="center" vertical="center" wrapText="1"/>
    </xf>
    <xf numFmtId="0" fontId="51" fillId="0" borderId="7" xfId="329" applyFont="1" applyFill="1" applyBorder="1" applyAlignment="1" applyProtection="1">
      <alignment horizontal="center" vertical="center" wrapText="1"/>
    </xf>
    <xf numFmtId="192" fontId="51" fillId="0" borderId="7" xfId="329" applyNumberFormat="1" applyFont="1" applyFill="1" applyBorder="1" applyAlignment="1" applyProtection="1">
      <alignment horizontal="center" vertical="center" wrapText="1"/>
    </xf>
    <xf numFmtId="176" fontId="51" fillId="0" borderId="7" xfId="1" applyNumberFormat="1" applyFont="1" applyFill="1" applyBorder="1" applyAlignment="1" applyProtection="1">
      <alignment horizontal="right" vertical="center"/>
      <protection locked="0"/>
    </xf>
    <xf numFmtId="176" fontId="51" fillId="0" borderId="7" xfId="329" applyNumberFormat="1" applyFont="1" applyFill="1" applyBorder="1" applyAlignment="1" applyProtection="1">
      <alignment horizontal="right" vertical="center" wrapText="1"/>
    </xf>
    <xf numFmtId="0" fontId="51" fillId="0" borderId="17" xfId="329" applyFont="1" applyBorder="1" applyAlignment="1" applyProtection="1">
      <alignment horizontal="center" vertical="center" wrapText="1"/>
    </xf>
    <xf numFmtId="192" fontId="51" fillId="0" borderId="7" xfId="329" applyNumberFormat="1" applyFont="1" applyBorder="1" applyAlignment="1" applyProtection="1">
      <alignment horizontal="center" vertical="center" wrapText="1"/>
    </xf>
    <xf numFmtId="0" fontId="51" fillId="0" borderId="7" xfId="329" applyFont="1" applyBorder="1" applyAlignment="1" applyProtection="1">
      <alignment horizontal="center" vertical="center" wrapText="1"/>
    </xf>
    <xf numFmtId="176" fontId="51" fillId="0" borderId="7" xfId="1" applyNumberFormat="1" applyFont="1" applyBorder="1" applyAlignment="1" applyProtection="1">
      <alignment horizontal="right" vertical="center"/>
      <protection locked="0"/>
    </xf>
    <xf numFmtId="176" fontId="51" fillId="0" borderId="7" xfId="329" applyNumberFormat="1" applyFont="1" applyBorder="1" applyAlignment="1" applyProtection="1">
      <alignment horizontal="right" vertical="center" wrapText="1"/>
    </xf>
    <xf numFmtId="0" fontId="51" fillId="3" borderId="17" xfId="329" applyFont="1" applyFill="1" applyBorder="1" applyAlignment="1" applyProtection="1">
      <alignment horizontal="center" vertical="center" wrapText="1"/>
    </xf>
    <xf numFmtId="0" fontId="51" fillId="3" borderId="7" xfId="329" applyFont="1" applyFill="1" applyBorder="1" applyAlignment="1" applyProtection="1">
      <alignment horizontal="center" vertical="center" wrapText="1"/>
    </xf>
    <xf numFmtId="192" fontId="51" fillId="3" borderId="7" xfId="329" applyNumberFormat="1" applyFont="1" applyFill="1" applyBorder="1" applyAlignment="1" applyProtection="1">
      <alignment horizontal="center" vertical="center" wrapText="1"/>
    </xf>
    <xf numFmtId="0" fontId="43" fillId="3" borderId="7" xfId="329" applyFont="1" applyFill="1" applyBorder="1" applyAlignment="1" applyProtection="1">
      <alignment horizontal="center" vertical="center" wrapText="1"/>
    </xf>
    <xf numFmtId="192" fontId="43" fillId="2" borderId="41" xfId="329" applyNumberFormat="1" applyFont="1" applyFill="1" applyBorder="1" applyAlignment="1" applyProtection="1">
      <alignment horizontal="center" vertical="center" wrapText="1"/>
    </xf>
    <xf numFmtId="192" fontId="51" fillId="2" borderId="14" xfId="329" applyNumberFormat="1" applyFont="1" applyFill="1" applyBorder="1" applyAlignment="1" applyProtection="1">
      <alignment horizontal="center" vertical="center" wrapText="1"/>
    </xf>
    <xf numFmtId="176" fontId="51" fillId="2" borderId="14" xfId="329" applyNumberFormat="1" applyFont="1" applyFill="1" applyBorder="1" applyAlignment="1" applyProtection="1">
      <alignment horizontal="center" vertical="center" wrapText="1"/>
    </xf>
    <xf numFmtId="176" fontId="43" fillId="2" borderId="14" xfId="329" applyNumberFormat="1" applyFont="1" applyFill="1" applyBorder="1" applyAlignment="1" applyProtection="1">
      <alignment horizontal="center" vertical="center" wrapText="1"/>
    </xf>
    <xf numFmtId="0" fontId="43" fillId="2" borderId="14" xfId="329" applyFont="1" applyFill="1" applyBorder="1" applyAlignment="1" applyProtection="1">
      <alignment horizontal="center" vertical="center" wrapText="1"/>
    </xf>
    <xf numFmtId="191" fontId="52" fillId="9" borderId="65" xfId="329" applyNumberFormat="1" applyFont="1" applyFill="1" applyBorder="1" applyAlignment="1" applyProtection="1">
      <alignment horizontal="center" vertical="center" wrapText="1"/>
    </xf>
    <xf numFmtId="176" fontId="52" fillId="9" borderId="65" xfId="1" applyNumberFormat="1" applyFont="1" applyFill="1" applyBorder="1" applyAlignment="1" applyProtection="1">
      <alignment horizontal="right" vertical="center"/>
      <protection locked="0"/>
    </xf>
    <xf numFmtId="0" fontId="41" fillId="9" borderId="65" xfId="329" applyFont="1" applyFill="1" applyBorder="1" applyAlignment="1" applyProtection="1">
      <alignment horizontal="center" vertical="center" wrapText="1"/>
    </xf>
    <xf numFmtId="0" fontId="53" fillId="9" borderId="66" xfId="329" applyFont="1" applyFill="1" applyBorder="1" applyAlignment="1" applyProtection="1">
      <alignment horizontal="center" vertical="center" wrapText="1"/>
    </xf>
    <xf numFmtId="176" fontId="52" fillId="2" borderId="14" xfId="329" applyNumberFormat="1" applyFont="1" applyFill="1" applyBorder="1" applyAlignment="1" applyProtection="1">
      <alignment horizontal="center" vertical="center" wrapText="1"/>
    </xf>
    <xf numFmtId="176" fontId="52" fillId="0" borderId="7" xfId="329" applyNumberFormat="1" applyFont="1" applyFill="1" applyBorder="1" applyAlignment="1" applyProtection="1">
      <alignment horizontal="right" vertical="center" wrapText="1"/>
    </xf>
    <xf numFmtId="176" fontId="52" fillId="0" borderId="7" xfId="1" applyNumberFormat="1" applyFont="1" applyFill="1" applyBorder="1" applyAlignment="1" applyProtection="1">
      <alignment horizontal="right" vertical="center"/>
      <protection locked="0"/>
    </xf>
    <xf numFmtId="176" fontId="52" fillId="0" borderId="7" xfId="1" applyNumberFormat="1" applyFont="1" applyBorder="1" applyAlignment="1" applyProtection="1">
      <alignment horizontal="right" vertical="center"/>
      <protection locked="0"/>
    </xf>
    <xf numFmtId="0" fontId="52" fillId="9" borderId="65" xfId="329" applyFont="1" applyFill="1" applyBorder="1" applyAlignment="1" applyProtection="1">
      <alignment horizontal="center" vertical="center" wrapText="1"/>
    </xf>
    <xf numFmtId="49" fontId="51" fillId="0" borderId="18" xfId="329" applyNumberFormat="1" applyFont="1" applyFill="1" applyBorder="1" applyAlignment="1" applyProtection="1">
      <alignment horizontal="center" vertical="center" wrapText="1"/>
    </xf>
    <xf numFmtId="176" fontId="51" fillId="9" borderId="65" xfId="1" applyNumberFormat="1" applyFont="1" applyFill="1" applyBorder="1" applyAlignment="1" applyProtection="1">
      <alignment horizontal="center" vertical="center"/>
      <protection locked="0"/>
    </xf>
    <xf numFmtId="176" fontId="51" fillId="0" borderId="7" xfId="329" quotePrefix="1" applyNumberFormat="1" applyFont="1" applyFill="1" applyBorder="1" applyAlignment="1" applyProtection="1">
      <alignment horizontal="center" vertical="center" wrapText="1"/>
    </xf>
    <xf numFmtId="0" fontId="43" fillId="0" borderId="7" xfId="329" applyFont="1" applyFill="1" applyBorder="1" applyAlignment="1" applyProtection="1">
      <alignment horizontal="left" vertical="center" wrapText="1"/>
    </xf>
    <xf numFmtId="49" fontId="43" fillId="0" borderId="7" xfId="329" applyNumberFormat="1" applyFont="1" applyFill="1" applyBorder="1" applyAlignment="1" applyProtection="1">
      <alignment horizontal="left" vertical="center" wrapText="1"/>
    </xf>
    <xf numFmtId="49" fontId="43" fillId="0" borderId="7" xfId="329" applyNumberFormat="1" applyFont="1" applyBorder="1" applyAlignment="1" applyProtection="1">
      <alignment horizontal="left" vertical="center" wrapText="1"/>
    </xf>
    <xf numFmtId="176" fontId="51" fillId="0" borderId="7" xfId="1" quotePrefix="1" applyNumberFormat="1" applyFont="1" applyFill="1" applyBorder="1" applyAlignment="1" applyProtection="1">
      <alignment horizontal="center" vertical="center"/>
      <protection locked="0"/>
    </xf>
    <xf numFmtId="176" fontId="51" fillId="0" borderId="7" xfId="1" quotePrefix="1" applyNumberFormat="1" applyFont="1" applyBorder="1" applyAlignment="1" applyProtection="1">
      <alignment horizontal="center" vertical="center"/>
      <protection locked="0"/>
    </xf>
    <xf numFmtId="0" fontId="51" fillId="0" borderId="36" xfId="329" applyFont="1" applyBorder="1" applyAlignment="1" applyProtection="1">
      <alignment horizontal="center" vertical="center" wrapText="1"/>
    </xf>
    <xf numFmtId="49" fontId="43" fillId="0" borderId="70" xfId="329" applyNumberFormat="1" applyFont="1" applyBorder="1" applyAlignment="1" applyProtection="1">
      <alignment horizontal="center" vertical="center" wrapText="1"/>
    </xf>
    <xf numFmtId="49" fontId="43" fillId="0" borderId="70" xfId="329" applyNumberFormat="1" applyFont="1" applyBorder="1" applyAlignment="1" applyProtection="1">
      <alignment horizontal="left" vertical="center" wrapText="1"/>
    </xf>
    <xf numFmtId="49" fontId="51" fillId="0" borderId="71" xfId="329" applyNumberFormat="1" applyFont="1" applyFill="1" applyBorder="1" applyAlignment="1" applyProtection="1">
      <alignment horizontal="center" vertical="center" wrapText="1"/>
    </xf>
    <xf numFmtId="0" fontId="5" fillId="0" borderId="0" xfId="335">
      <alignment vertical="center"/>
    </xf>
    <xf numFmtId="0" fontId="51" fillId="0" borderId="72" xfId="335" applyFont="1" applyBorder="1" applyAlignment="1">
      <alignment horizontal="center" vertical="center" wrapText="1"/>
    </xf>
    <xf numFmtId="49" fontId="5" fillId="0" borderId="0" xfId="335" applyNumberFormat="1">
      <alignment vertical="center"/>
    </xf>
    <xf numFmtId="0" fontId="51" fillId="2" borderId="72" xfId="335" applyFont="1" applyFill="1" applyBorder="1" applyAlignment="1">
      <alignment horizontal="center" vertical="center" wrapText="1"/>
    </xf>
    <xf numFmtId="49" fontId="51" fillId="0" borderId="76" xfId="335" applyNumberFormat="1" applyFont="1" applyBorder="1" applyAlignment="1">
      <alignment horizontal="center" vertical="center" wrapText="1"/>
    </xf>
    <xf numFmtId="0" fontId="57" fillId="0" borderId="77" xfId="335" applyFont="1" applyBorder="1" applyAlignment="1">
      <alignment horizontal="center" vertical="center" wrapText="1"/>
    </xf>
    <xf numFmtId="49" fontId="51" fillId="0" borderId="78" xfId="335" applyNumberFormat="1" applyFont="1" applyBorder="1" applyAlignment="1">
      <alignment horizontal="center" vertical="center" wrapText="1"/>
    </xf>
    <xf numFmtId="0" fontId="51" fillId="0" borderId="79" xfId="335" applyFont="1" applyBorder="1" applyAlignment="1">
      <alignment horizontal="center" vertical="center" wrapText="1"/>
    </xf>
    <xf numFmtId="0" fontId="57" fillId="0" borderId="80" xfId="335" applyFont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176" fontId="2" fillId="2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176" fontId="5" fillId="0" borderId="22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2" fillId="4" borderId="41" xfId="0" applyFont="1" applyFill="1" applyBorder="1" applyAlignment="1">
      <alignment horizontal="center" vertical="center"/>
    </xf>
    <xf numFmtId="0" fontId="5" fillId="9" borderId="4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 shrinkToFit="1"/>
    </xf>
    <xf numFmtId="0" fontId="5" fillId="9" borderId="12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9" fillId="0" borderId="0" xfId="329" applyFont="1" applyAlignment="1" applyProtection="1">
      <alignment horizontal="center" vertical="center" wrapText="1"/>
    </xf>
    <xf numFmtId="0" fontId="43" fillId="2" borderId="33" xfId="329" applyFont="1" applyFill="1" applyBorder="1" applyAlignment="1" applyProtection="1">
      <alignment horizontal="center" vertical="center" wrapText="1"/>
    </xf>
    <xf numFmtId="0" fontId="43" fillId="0" borderId="34" xfId="329" applyFont="1" applyBorder="1" applyAlignment="1" applyProtection="1">
      <alignment horizontal="center" vertical="center" wrapText="1"/>
    </xf>
    <xf numFmtId="0" fontId="43" fillId="2" borderId="32" xfId="329" applyFont="1" applyFill="1" applyBorder="1" applyAlignment="1" applyProtection="1">
      <alignment horizontal="center" vertical="center" wrapText="1"/>
    </xf>
    <xf numFmtId="0" fontId="43" fillId="2" borderId="57" xfId="329" applyFont="1" applyFill="1" applyBorder="1" applyAlignment="1" applyProtection="1">
      <alignment horizontal="center" vertical="center" wrapText="1"/>
    </xf>
    <xf numFmtId="0" fontId="43" fillId="2" borderId="19" xfId="329" applyFont="1" applyFill="1" applyBorder="1" applyAlignment="1" applyProtection="1">
      <alignment horizontal="center" vertical="center" wrapText="1"/>
    </xf>
    <xf numFmtId="191" fontId="52" fillId="9" borderId="69" xfId="329" applyNumberFormat="1" applyFont="1" applyFill="1" applyBorder="1" applyAlignment="1" applyProtection="1">
      <alignment horizontal="center" vertical="center"/>
    </xf>
    <xf numFmtId="191" fontId="52" fillId="9" borderId="65" xfId="329" applyNumberFormat="1" applyFont="1" applyFill="1" applyBorder="1" applyAlignment="1" applyProtection="1">
      <alignment horizontal="center" vertical="center"/>
    </xf>
    <xf numFmtId="0" fontId="43" fillId="2" borderId="55" xfId="329" applyFont="1" applyFill="1" applyBorder="1" applyAlignment="1" applyProtection="1">
      <alignment horizontal="center" vertical="center" wrapText="1"/>
    </xf>
    <xf numFmtId="0" fontId="43" fillId="2" borderId="58" xfId="329" applyFont="1" applyFill="1" applyBorder="1" applyAlignment="1" applyProtection="1">
      <alignment horizontal="center" vertical="center" wrapText="1"/>
    </xf>
    <xf numFmtId="0" fontId="43" fillId="2" borderId="56" xfId="329" applyFont="1" applyFill="1" applyBorder="1" applyAlignment="1" applyProtection="1">
      <alignment horizontal="center" vertical="center" wrapText="1"/>
    </xf>
    <xf numFmtId="0" fontId="43" fillId="2" borderId="59" xfId="329" applyFont="1" applyFill="1" applyBorder="1" applyAlignment="1" applyProtection="1">
      <alignment horizontal="center" vertical="center" wrapText="1"/>
    </xf>
    <xf numFmtId="192" fontId="43" fillId="2" borderId="32" xfId="329" applyNumberFormat="1" applyFont="1" applyFill="1" applyBorder="1" applyAlignment="1" applyProtection="1">
      <alignment horizontal="center" vertical="center" wrapText="1"/>
    </xf>
    <xf numFmtId="192" fontId="43" fillId="2" borderId="16" xfId="329" applyNumberFormat="1" applyFont="1" applyFill="1" applyBorder="1" applyAlignment="1" applyProtection="1">
      <alignment horizontal="center" vertical="center" wrapText="1"/>
    </xf>
    <xf numFmtId="0" fontId="43" fillId="2" borderId="16" xfId="329" applyNumberFormat="1" applyFont="1" applyFill="1" applyBorder="1" applyAlignment="1" applyProtection="1">
      <alignment horizontal="center" vertical="center" wrapText="1"/>
    </xf>
    <xf numFmtId="0" fontId="51" fillId="2" borderId="56" xfId="329" applyFont="1" applyFill="1" applyBorder="1" applyAlignment="1" applyProtection="1">
      <alignment horizontal="center" vertical="center" wrapText="1"/>
    </xf>
    <xf numFmtId="0" fontId="51" fillId="2" borderId="59" xfId="329" applyFont="1" applyFill="1" applyBorder="1" applyAlignment="1" applyProtection="1">
      <alignment horizontal="center" vertical="center" wrapText="1"/>
    </xf>
    <xf numFmtId="176" fontId="43" fillId="2" borderId="33" xfId="329" applyNumberFormat="1" applyFont="1" applyFill="1" applyBorder="1" applyAlignment="1" applyProtection="1">
      <alignment horizontal="center" vertical="center" wrapText="1"/>
    </xf>
    <xf numFmtId="176" fontId="43" fillId="2" borderId="32" xfId="329" applyNumberFormat="1" applyFont="1" applyFill="1" applyBorder="1" applyAlignment="1" applyProtection="1">
      <alignment horizontal="center" vertical="center" wrapText="1"/>
    </xf>
    <xf numFmtId="0" fontId="43" fillId="2" borderId="56" xfId="329" applyNumberFormat="1" applyFont="1" applyFill="1" applyBorder="1" applyAlignment="1" applyProtection="1">
      <alignment horizontal="center" vertical="center" wrapText="1"/>
    </xf>
    <xf numFmtId="0" fontId="43" fillId="2" borderId="59" xfId="329" applyNumberFormat="1" applyFont="1" applyFill="1" applyBorder="1" applyAlignment="1" applyProtection="1">
      <alignment horizontal="center" vertical="center" wrapText="1"/>
    </xf>
    <xf numFmtId="0" fontId="51" fillId="2" borderId="74" xfId="335" applyFont="1" applyFill="1" applyBorder="1" applyAlignment="1">
      <alignment horizontal="center" vertical="center" wrapText="1"/>
    </xf>
    <xf numFmtId="0" fontId="51" fillId="2" borderId="75" xfId="335" applyFont="1" applyFill="1" applyBorder="1" applyAlignment="1">
      <alignment horizontal="center" vertical="center" wrapText="1"/>
    </xf>
    <xf numFmtId="0" fontId="51" fillId="2" borderId="77" xfId="335" applyFont="1" applyFill="1" applyBorder="1" applyAlignment="1">
      <alignment horizontal="center" vertical="center" wrapText="1"/>
    </xf>
    <xf numFmtId="194" fontId="54" fillId="0" borderId="0" xfId="335" applyNumberFormat="1" applyFont="1" applyBorder="1" applyAlignment="1">
      <alignment horizontal="center" vertical="center"/>
    </xf>
    <xf numFmtId="0" fontId="54" fillId="0" borderId="0" xfId="335" applyFont="1" applyBorder="1" applyAlignment="1">
      <alignment horizontal="center" vertical="center"/>
    </xf>
    <xf numFmtId="0" fontId="55" fillId="0" borderId="0" xfId="335" applyFont="1" applyBorder="1" applyAlignment="1">
      <alignment horizontal="left" vertical="center"/>
    </xf>
    <xf numFmtId="0" fontId="56" fillId="0" borderId="0" xfId="335" applyFont="1" applyBorder="1" applyAlignment="1">
      <alignment horizontal="left" vertical="center"/>
    </xf>
    <xf numFmtId="49" fontId="51" fillId="2" borderId="73" xfId="335" applyNumberFormat="1" applyFont="1" applyFill="1" applyBorder="1" applyAlignment="1">
      <alignment horizontal="center" vertical="center" wrapText="1"/>
    </xf>
    <xf numFmtId="49" fontId="51" fillId="2" borderId="76" xfId="335" applyNumberFormat="1" applyFont="1" applyFill="1" applyBorder="1" applyAlignment="1">
      <alignment horizontal="center" vertical="center" wrapText="1"/>
    </xf>
    <xf numFmtId="0" fontId="51" fillId="2" borderId="72" xfId="335" applyFont="1" applyFill="1" applyBorder="1" applyAlignment="1">
      <alignment horizontal="center" vertical="center" wrapText="1"/>
    </xf>
    <xf numFmtId="0" fontId="5" fillId="2" borderId="72" xfId="335" applyFont="1" applyFill="1" applyBorder="1" applyAlignment="1">
      <alignment horizontal="center" vertical="center" wrapText="1"/>
    </xf>
  </cellXfs>
  <cellStyles count="336">
    <cellStyle name="??&amp;O?&amp;H?_x0008__x000f__x0007_?_x0007__x0001__x0001_" xfId="5"/>
    <cellStyle name="??&amp;O?&amp;H?_x0008_??_x0007__x0001__x0001_" xfId="6"/>
    <cellStyle name="?曹%U?&amp;H?_x0008__x001a__x0004_?_x0007__x0001__x0001_" xfId="7"/>
    <cellStyle name="2)" xfId="8"/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BA" xfId="14"/>
    <cellStyle name="C￥AØ_¿μ¾÷CoE² " xfId="15"/>
    <cellStyle name="Calc Currency (0)" xfId="16"/>
    <cellStyle name="Comma" xfId="17"/>
    <cellStyle name="Comma [0]_ SG&amp;A Bridge " xfId="18"/>
    <cellStyle name="Comma_ SG&amp;A Bridge " xfId="19"/>
    <cellStyle name="Currency" xfId="20"/>
    <cellStyle name="Currency [0]_ SG&amp;A Bridge " xfId="21"/>
    <cellStyle name="Currency_ SG&amp;A Bridge " xfId="22"/>
    <cellStyle name="Currency1" xfId="23"/>
    <cellStyle name="Date" xfId="24"/>
    <cellStyle name="Fixed" xfId="25"/>
    <cellStyle name="Grey" xfId="26"/>
    <cellStyle name="Header1" xfId="27"/>
    <cellStyle name="Header2" xfId="28"/>
    <cellStyle name="Heading1" xfId="29"/>
    <cellStyle name="Heading2" xfId="30"/>
    <cellStyle name="Input [yellow]" xfId="31"/>
    <cellStyle name="Normal - Style1" xfId="32"/>
    <cellStyle name="Normal_ SG&amp;A Bridge " xfId="33"/>
    <cellStyle name="Percent" xfId="34"/>
    <cellStyle name="Percent [2]" xfId="35"/>
    <cellStyle name="s]_x000d__x000a_load=_x000d__x000a_run=_x000d__x000a_NullPort=None_x000d__x000a_SkipMouseRedetect=1_x000d__x000a_device=QLaser SF700/710,KHQLBP,LPT1:_x000d__x000a__x000d__x000a_[Desktop]_x000d__x000a_Wallpaper=C:\WI" xfId="36"/>
    <cellStyle name="title [1]" xfId="37"/>
    <cellStyle name="title [2]" xfId="38"/>
    <cellStyle name="Total" xfId="39"/>
    <cellStyle name="" xfId="40"/>
    <cellStyle name="고정소숫점" xfId="41"/>
    <cellStyle name="고정출력1" xfId="42"/>
    <cellStyle name="고정출력2" xfId="43"/>
    <cellStyle name="날짜" xfId="44"/>
    <cellStyle name="내역서" xfId="45"/>
    <cellStyle name="달러" xfId="46"/>
    <cellStyle name="뒤에 오는 하이퍼링크_감독실무" xfId="47"/>
    <cellStyle name="똿뗦먛귟 [0.00]_PRODUCT DETAIL Q1" xfId="48"/>
    <cellStyle name="똿뗦먛귟_PRODUCT DETAIL Q1" xfId="49"/>
    <cellStyle name="라인" xfId="50"/>
    <cellStyle name="믅됞 [0.00]_PRODUCT DETAIL Q1" xfId="51"/>
    <cellStyle name="믅됞_PRODUCT DETAIL Q1" xfId="52"/>
    <cellStyle name="백" xfId="53"/>
    <cellStyle name="백_01.토공~02.배수공" xfId="54"/>
    <cellStyle name="백_01.토공~02.배수공_01.토공~02.배수공" xfId="55"/>
    <cellStyle name="백_01.토공~02.배수공_01.토공~02.배수공_01.토공~02.배수공" xfId="56"/>
    <cellStyle name="백_01.토공~02.배수공_01.토공~02.배수공_01.토공~02.배수공_송산도시계획(대3-1호선)-용지조서(수정)" xfId="57"/>
    <cellStyle name="백_01.토공~02.배수공_01.토공~02.배수공_01.토공~02.배수공_엑셀표지" xfId="58"/>
    <cellStyle name="백_01.토공~02.배수공_01.토공~02.배수공_01.토공~02.배수공_엑셀표지_송산도시계획(대3-1호선)-용지조서(수정)" xfId="59"/>
    <cellStyle name="백_01.토공~02.배수공_01.토공~02.배수공_01.토공~02.배수공_화성시그린센터진입도로 묘지조서" xfId="60"/>
    <cellStyle name="백_01.토공~02.배수공_01.토공~02.배수공_01.토공~02.배수공_화성시그린센터진입도로 묘지조서_송산도시계획(대3-1호선)-용지조서(수정)" xfId="61"/>
    <cellStyle name="백_01.토공~02.배수공_01.토공~02.배수공_01.토공~02.배수공_화성시그린센터진입도로 묘지조서_엑셀표지" xfId="62"/>
    <cellStyle name="백_01.토공~02.배수공_01.토공~02.배수공_01.토공~02.배수공_화성시그린센터진입도로 묘지조서_엑셀표지_송산도시계획(대3-1호선)-용지조서(수정)" xfId="63"/>
    <cellStyle name="백_01.토공~02.배수공_01.토공~02.배수공_송산도시계획(대3-1호선)-용지조서(수정)" xfId="64"/>
    <cellStyle name="백_01.토공~02.배수공_01.토공~02.배수공_엑셀표지" xfId="65"/>
    <cellStyle name="백_01.토공~02.배수공_01.토공~02.배수공_엑셀표지_송산도시계획(대3-1호선)-용지조서(수정)" xfId="66"/>
    <cellStyle name="백_01.토공~02.배수공_01.토공~02.배수공_화성시그린센터진입도로 묘지조서" xfId="67"/>
    <cellStyle name="백_01.토공~02.배수공_01.토공~02.배수공_화성시그린센터진입도로 묘지조서_송산도시계획(대3-1호선)-용지조서(수정)" xfId="68"/>
    <cellStyle name="백_01.토공~02.배수공_01.토공~02.배수공_화성시그린센터진입도로 묘지조서_엑셀표지" xfId="69"/>
    <cellStyle name="백_01.토공~02.배수공_01.토공~02.배수공_화성시그린센터진입도로 묘지조서_엑셀표지_송산도시계획(대3-1호선)-용지조서(수정)" xfId="70"/>
    <cellStyle name="백_01.토공~02.배수공_송산도시계획(대3-1호선)-용지조서(수정)" xfId="71"/>
    <cellStyle name="백_01.토공~02.배수공_엑셀표지" xfId="72"/>
    <cellStyle name="백_01.토공~02.배수공_엑셀표지_송산도시계획(대3-1호선)-용지조서(수정)" xfId="73"/>
    <cellStyle name="백_01.토공~02.배수공_화성시그린센터진입도로 묘지조서" xfId="74"/>
    <cellStyle name="백_01.토공~02.배수공_화성시그린센터진입도로 묘지조서_송산도시계획(대3-1호선)-용지조서(수정)" xfId="75"/>
    <cellStyle name="백_01.토공~02.배수공_화성시그린센터진입도로 묘지조서_엑셀표지" xfId="76"/>
    <cellStyle name="백_01.토공~02.배수공_화성시그린센터진입도로 묘지조서_엑셀표지_송산도시계획(대3-1호선)-용지조서(수정)" xfId="77"/>
    <cellStyle name="백_송산도시계획(대3-1호선)-용지조서(수정)" xfId="78"/>
    <cellStyle name="백_수량산출서(수정)" xfId="79"/>
    <cellStyle name="백_수량산출서(수정)_01.토공~02.배수공" xfId="80"/>
    <cellStyle name="백_수량산출서(수정)_01.토공~02.배수공_01.토공~02.배수공" xfId="81"/>
    <cellStyle name="백_수량산출서(수정)_01.토공~02.배수공_01.토공~02.배수공_01.토공~02.배수공" xfId="82"/>
    <cellStyle name="백_수량산출서(수정)_01.토공~02.배수공_01.토공~02.배수공_01.토공~02.배수공_송산도시계획(대3-1호선)-용지조서(수정)" xfId="83"/>
    <cellStyle name="백_수량산출서(수정)_01.토공~02.배수공_01.토공~02.배수공_01.토공~02.배수공_엑셀표지" xfId="84"/>
    <cellStyle name="백_수량산출서(수정)_01.토공~02.배수공_01.토공~02.배수공_01.토공~02.배수공_엑셀표지_송산도시계획(대3-1호선)-용지조서(수정)" xfId="85"/>
    <cellStyle name="백_수량산출서(수정)_01.토공~02.배수공_01.토공~02.배수공_01.토공~02.배수공_화성시그린센터진입도로 묘지조서" xfId="86"/>
    <cellStyle name="백_수량산출서(수정)_01.토공~02.배수공_01.토공~02.배수공_01.토공~02.배수공_화성시그린센터진입도로 묘지조서_송산도시계획(대3-1호선)-용지조서(수정)" xfId="87"/>
    <cellStyle name="백_수량산출서(수정)_01.토공~02.배수공_01.토공~02.배수공_01.토공~02.배수공_화성시그린센터진입도로 묘지조서_엑셀표지" xfId="88"/>
    <cellStyle name="백_수량산출서(수정)_01.토공~02.배수공_01.토공~02.배수공_01.토공~02.배수공_화성시그린센터진입도로 묘지조서_엑셀표지_송산도시계획(대3-1호선)-용지조서(수정)" xfId="89"/>
    <cellStyle name="백_수량산출서(수정)_01.토공~02.배수공_01.토공~02.배수공_송산도시계획(대3-1호선)-용지조서(수정)" xfId="90"/>
    <cellStyle name="백_수량산출서(수정)_01.토공~02.배수공_01.토공~02.배수공_엑셀표지" xfId="91"/>
    <cellStyle name="백_수량산출서(수정)_01.토공~02.배수공_01.토공~02.배수공_엑셀표지_송산도시계획(대3-1호선)-용지조서(수정)" xfId="92"/>
    <cellStyle name="백_수량산출서(수정)_01.토공~02.배수공_01.토공~02.배수공_화성시그린센터진입도로 묘지조서" xfId="93"/>
    <cellStyle name="백_수량산출서(수정)_01.토공~02.배수공_01.토공~02.배수공_화성시그린센터진입도로 묘지조서_송산도시계획(대3-1호선)-용지조서(수정)" xfId="94"/>
    <cellStyle name="백_수량산출서(수정)_01.토공~02.배수공_01.토공~02.배수공_화성시그린센터진입도로 묘지조서_엑셀표지" xfId="95"/>
    <cellStyle name="백_수량산출서(수정)_01.토공~02.배수공_01.토공~02.배수공_화성시그린센터진입도로 묘지조서_엑셀표지_송산도시계획(대3-1호선)-용지조서(수정)" xfId="96"/>
    <cellStyle name="백_수량산출서(수정)_01.토공~02.배수공_송산도시계획(대3-1호선)-용지조서(수정)" xfId="97"/>
    <cellStyle name="백_수량산출서(수정)_01.토공~02.배수공_엑셀표지" xfId="98"/>
    <cellStyle name="백_수량산출서(수정)_01.토공~02.배수공_엑셀표지_송산도시계획(대3-1호선)-용지조서(수정)" xfId="99"/>
    <cellStyle name="백_수량산출서(수정)_01.토공~02.배수공_화성시그린센터진입도로 묘지조서" xfId="100"/>
    <cellStyle name="백_수량산출서(수정)_01.토공~02.배수공_화성시그린센터진입도로 묘지조서_송산도시계획(대3-1호선)-용지조서(수정)" xfId="101"/>
    <cellStyle name="백_수량산출서(수정)_01.토공~02.배수공_화성시그린센터진입도로 묘지조서_엑셀표지" xfId="102"/>
    <cellStyle name="백_수량산출서(수정)_01.토공~02.배수공_화성시그린센터진입도로 묘지조서_엑셀표지_송산도시계획(대3-1호선)-용지조서(수정)" xfId="103"/>
    <cellStyle name="백_수량산출서(수정)_송산도시계획(대3-1호선)-용지조서(수정)" xfId="104"/>
    <cellStyle name="백_수량산출서(수정)_엑셀표지" xfId="105"/>
    <cellStyle name="백_수량산출서(수정)_엑셀표지_송산도시계획(대3-1호선)-용지조서(수정)" xfId="106"/>
    <cellStyle name="백_수량산출서(수정)_화성시그린센터진입도로 묘지조서" xfId="107"/>
    <cellStyle name="백_수량산출서(수정)_화성시그린센터진입도로 묘지조서_송산도시계획(대3-1호선)-용지조서(수정)" xfId="108"/>
    <cellStyle name="백_수량산출서(수정)_화성시그린센터진입도로 묘지조서_엑셀표지" xfId="109"/>
    <cellStyle name="백_수량산출서(수정)_화성시그린센터진입도로 묘지조서_엑셀표지_송산도시계획(대3-1호선)-용지조서(수정)" xfId="110"/>
    <cellStyle name="백_엑셀표지" xfId="111"/>
    <cellStyle name="백_엑셀표지_송산도시계획(대3-1호선)-용지조서(수정)" xfId="112"/>
    <cellStyle name="백_화성시그린센터진입도로 묘지조서" xfId="113"/>
    <cellStyle name="백_화성시그린센터진입도로 묘지조서_송산도시계획(대3-1호선)-용지조서(수정)" xfId="114"/>
    <cellStyle name="백_화성시그린센터진입도로 묘지조서_엑셀표지" xfId="115"/>
    <cellStyle name="백_화성시그린센터진입도로 묘지조서_엑셀표지_송산도시계획(대3-1호선)-용지조서(수정)" xfId="116"/>
    <cellStyle name="백분율 [0]" xfId="117"/>
    <cellStyle name="백분율 [2]" xfId="118"/>
    <cellStyle name="뷭?_BOOKSHIP" xfId="119"/>
    <cellStyle name="숫자(R)" xfId="120"/>
    <cellStyle name="쉼표 [0] 2" xfId="4"/>
    <cellStyle name="쉼표 [0] 2 2" xfId="121"/>
    <cellStyle name="쉼표 [0] 3" xfId="122"/>
    <cellStyle name="쉼표 [0] 4" xfId="123"/>
    <cellStyle name="쉼표 [0] 5" xfId="124"/>
    <cellStyle name="쉼표 [0] 5 2" xfId="3"/>
    <cellStyle name="스타일 1" xfId="125"/>
    <cellStyle name="안건회계법인" xfId="126"/>
    <cellStyle name="자리수" xfId="127"/>
    <cellStyle name="자리수0" xfId="128"/>
    <cellStyle name="콤" xfId="129"/>
    <cellStyle name="콤_01.토공~02.배수공" xfId="130"/>
    <cellStyle name="콤_01.토공~02.배수공_01.토공~02.배수공" xfId="131"/>
    <cellStyle name="콤_01.토공~02.배수공_01.토공~02.배수공_01.토공~02.배수공" xfId="132"/>
    <cellStyle name="콤_01.토공~02.배수공_01.토공~02.배수공_01.토공~02.배수공_송산도시계획(대3-1호선)-용지조서(수정)" xfId="133"/>
    <cellStyle name="콤_01.토공~02.배수공_01.토공~02.배수공_01.토공~02.배수공_엑셀표지" xfId="134"/>
    <cellStyle name="콤_01.토공~02.배수공_01.토공~02.배수공_01.토공~02.배수공_엑셀표지_송산도시계획(대3-1호선)-용지조서(수정)" xfId="135"/>
    <cellStyle name="콤_01.토공~02.배수공_01.토공~02.배수공_01.토공~02.배수공_화성시그린센터진입도로 묘지조서" xfId="136"/>
    <cellStyle name="콤_01.토공~02.배수공_01.토공~02.배수공_01.토공~02.배수공_화성시그린센터진입도로 묘지조서_송산도시계획(대3-1호선)-용지조서(수정)" xfId="137"/>
    <cellStyle name="콤_01.토공~02.배수공_01.토공~02.배수공_01.토공~02.배수공_화성시그린센터진입도로 묘지조서_엑셀표지" xfId="138"/>
    <cellStyle name="콤_01.토공~02.배수공_01.토공~02.배수공_01.토공~02.배수공_화성시그린센터진입도로 묘지조서_엑셀표지_송산도시계획(대3-1호선)-용지조서(수정)" xfId="139"/>
    <cellStyle name="콤_01.토공~02.배수공_01.토공~02.배수공_송산도시계획(대3-1호선)-용지조서(수정)" xfId="140"/>
    <cellStyle name="콤_01.토공~02.배수공_01.토공~02.배수공_엑셀표지" xfId="141"/>
    <cellStyle name="콤_01.토공~02.배수공_01.토공~02.배수공_엑셀표지_송산도시계획(대3-1호선)-용지조서(수정)" xfId="142"/>
    <cellStyle name="콤_01.토공~02.배수공_01.토공~02.배수공_화성시그린센터진입도로 묘지조서" xfId="143"/>
    <cellStyle name="콤_01.토공~02.배수공_01.토공~02.배수공_화성시그린센터진입도로 묘지조서_송산도시계획(대3-1호선)-용지조서(수정)" xfId="144"/>
    <cellStyle name="콤_01.토공~02.배수공_01.토공~02.배수공_화성시그린센터진입도로 묘지조서_엑셀표지" xfId="145"/>
    <cellStyle name="콤_01.토공~02.배수공_01.토공~02.배수공_화성시그린센터진입도로 묘지조서_엑셀표지_송산도시계획(대3-1호선)-용지조서(수정)" xfId="146"/>
    <cellStyle name="콤_01.토공~02.배수공_송산도시계획(대3-1호선)-용지조서(수정)" xfId="147"/>
    <cellStyle name="콤_01.토공~02.배수공_엑셀표지" xfId="148"/>
    <cellStyle name="콤_01.토공~02.배수공_엑셀표지_송산도시계획(대3-1호선)-용지조서(수정)" xfId="149"/>
    <cellStyle name="콤_01.토공~02.배수공_화성시그린센터진입도로 묘지조서" xfId="150"/>
    <cellStyle name="콤_01.토공~02.배수공_화성시그린센터진입도로 묘지조서_송산도시계획(대3-1호선)-용지조서(수정)" xfId="151"/>
    <cellStyle name="콤_01.토공~02.배수공_화성시그린센터진입도로 묘지조서_엑셀표지" xfId="152"/>
    <cellStyle name="콤_01.토공~02.배수공_화성시그린센터진입도로 묘지조서_엑셀표지_송산도시계획(대3-1호선)-용지조서(수정)" xfId="153"/>
    <cellStyle name="콤_송산도시계획(대3-1호선)-용지조서(수정)" xfId="154"/>
    <cellStyle name="콤_수량산출서(수정)" xfId="155"/>
    <cellStyle name="콤_수량산출서(수정)_01.토공~02.배수공" xfId="156"/>
    <cellStyle name="콤_수량산출서(수정)_01.토공~02.배수공_01.토공~02.배수공" xfId="157"/>
    <cellStyle name="콤_수량산출서(수정)_01.토공~02.배수공_01.토공~02.배수공_01.토공~02.배수공" xfId="158"/>
    <cellStyle name="콤_수량산출서(수정)_01.토공~02.배수공_01.토공~02.배수공_01.토공~02.배수공_송산도시계획(대3-1호선)-용지조서(수정)" xfId="159"/>
    <cellStyle name="콤_수량산출서(수정)_01.토공~02.배수공_01.토공~02.배수공_01.토공~02.배수공_엑셀표지" xfId="160"/>
    <cellStyle name="콤_수량산출서(수정)_01.토공~02.배수공_01.토공~02.배수공_01.토공~02.배수공_엑셀표지_송산도시계획(대3-1호선)-용지조서(수정)" xfId="161"/>
    <cellStyle name="콤_수량산출서(수정)_01.토공~02.배수공_01.토공~02.배수공_01.토공~02.배수공_화성시그린센터진입도로 묘지조서" xfId="162"/>
    <cellStyle name="콤_수량산출서(수정)_01.토공~02.배수공_01.토공~02.배수공_01.토공~02.배수공_화성시그린센터진입도로 묘지조서_송산도시계획(대3-1호선)-용지조서(수정)" xfId="163"/>
    <cellStyle name="콤_수량산출서(수정)_01.토공~02.배수공_01.토공~02.배수공_01.토공~02.배수공_화성시그린센터진입도로 묘지조서_엑셀표지" xfId="164"/>
    <cellStyle name="콤_수량산출서(수정)_01.토공~02.배수공_01.토공~02.배수공_01.토공~02.배수공_화성시그린센터진입도로 묘지조서_엑셀표지_송산도시계획(대3-1호선)-용지조서(수정)" xfId="165"/>
    <cellStyle name="콤_수량산출서(수정)_01.토공~02.배수공_01.토공~02.배수공_송산도시계획(대3-1호선)-용지조서(수정)" xfId="166"/>
    <cellStyle name="콤_수량산출서(수정)_01.토공~02.배수공_01.토공~02.배수공_엑셀표지" xfId="167"/>
    <cellStyle name="콤_수량산출서(수정)_01.토공~02.배수공_01.토공~02.배수공_엑셀표지_송산도시계획(대3-1호선)-용지조서(수정)" xfId="168"/>
    <cellStyle name="콤_수량산출서(수정)_01.토공~02.배수공_01.토공~02.배수공_화성시그린센터진입도로 묘지조서" xfId="169"/>
    <cellStyle name="콤_수량산출서(수정)_01.토공~02.배수공_01.토공~02.배수공_화성시그린센터진입도로 묘지조서_송산도시계획(대3-1호선)-용지조서(수정)" xfId="170"/>
    <cellStyle name="콤_수량산출서(수정)_01.토공~02.배수공_01.토공~02.배수공_화성시그린센터진입도로 묘지조서_엑셀표지" xfId="171"/>
    <cellStyle name="콤_수량산출서(수정)_01.토공~02.배수공_01.토공~02.배수공_화성시그린센터진입도로 묘지조서_엑셀표지_송산도시계획(대3-1호선)-용지조서(수정)" xfId="172"/>
    <cellStyle name="콤_수량산출서(수정)_01.토공~02.배수공_송산도시계획(대3-1호선)-용지조서(수정)" xfId="173"/>
    <cellStyle name="콤_수량산출서(수정)_01.토공~02.배수공_엑셀표지" xfId="174"/>
    <cellStyle name="콤_수량산출서(수정)_01.토공~02.배수공_엑셀표지_송산도시계획(대3-1호선)-용지조서(수정)" xfId="175"/>
    <cellStyle name="콤_수량산출서(수정)_01.토공~02.배수공_화성시그린센터진입도로 묘지조서" xfId="176"/>
    <cellStyle name="콤_수량산출서(수정)_01.토공~02.배수공_화성시그린센터진입도로 묘지조서_송산도시계획(대3-1호선)-용지조서(수정)" xfId="177"/>
    <cellStyle name="콤_수량산출서(수정)_01.토공~02.배수공_화성시그린센터진입도로 묘지조서_엑셀표지" xfId="178"/>
    <cellStyle name="콤_수량산출서(수정)_01.토공~02.배수공_화성시그린센터진입도로 묘지조서_엑셀표지_송산도시계획(대3-1호선)-용지조서(수정)" xfId="179"/>
    <cellStyle name="콤_수량산출서(수정)_송산도시계획(대3-1호선)-용지조서(수정)" xfId="180"/>
    <cellStyle name="콤_수량산출서(수정)_엑셀표지" xfId="181"/>
    <cellStyle name="콤_수량산출서(수정)_엑셀표지_송산도시계획(대3-1호선)-용지조서(수정)" xfId="182"/>
    <cellStyle name="콤_수량산출서(수정)_화성시그린센터진입도로 묘지조서" xfId="183"/>
    <cellStyle name="콤_수량산출서(수정)_화성시그린센터진입도로 묘지조서_송산도시계획(대3-1호선)-용지조서(수정)" xfId="184"/>
    <cellStyle name="콤_수량산출서(수정)_화성시그린센터진입도로 묘지조서_엑셀표지" xfId="185"/>
    <cellStyle name="콤_수량산출서(수정)_화성시그린센터진입도로 묘지조서_엑셀표지_송산도시계획(대3-1호선)-용지조서(수정)" xfId="186"/>
    <cellStyle name="콤_엑셀표지" xfId="187"/>
    <cellStyle name="콤_엑셀표지_송산도시계획(대3-1호선)-용지조서(수정)" xfId="188"/>
    <cellStyle name="콤_화성시그린센터진입도로 묘지조서" xfId="189"/>
    <cellStyle name="콤_화성시그린센터진입도로 묘지조서_송산도시계획(대3-1호선)-용지조서(수정)" xfId="190"/>
    <cellStyle name="콤_화성시그린센터진입도로 묘지조서_엑셀표지" xfId="191"/>
    <cellStyle name="콤_화성시그린센터진입도로 묘지조서_엑셀표지_송산도시계획(대3-1호선)-용지조서(수정)" xfId="192"/>
    <cellStyle name="콤마 [" xfId="193"/>
    <cellStyle name="콤마 [0.00]" xfId="194"/>
    <cellStyle name="콤마 [0]_(1.토)" xfId="195"/>
    <cellStyle name="콤마 [1]" xfId="196"/>
    <cellStyle name="콤마 [2]" xfId="197"/>
    <cellStyle name="콤마_(1.토)" xfId="198"/>
    <cellStyle name="통" xfId="199"/>
    <cellStyle name="통_01.토공~02.배수공" xfId="200"/>
    <cellStyle name="통_01.토공~02.배수공_01.토공~02.배수공" xfId="201"/>
    <cellStyle name="통_01.토공~02.배수공_01.토공~02.배수공_01.토공~02.배수공" xfId="202"/>
    <cellStyle name="통_01.토공~02.배수공_01.토공~02.배수공_01.토공~02.배수공_송산도시계획(대3-1호선)-용지조서(수정)" xfId="203"/>
    <cellStyle name="통_01.토공~02.배수공_01.토공~02.배수공_01.토공~02.배수공_엑셀표지" xfId="204"/>
    <cellStyle name="통_01.토공~02.배수공_01.토공~02.배수공_01.토공~02.배수공_엑셀표지_송산도시계획(대3-1호선)-용지조서(수정)" xfId="205"/>
    <cellStyle name="통_01.토공~02.배수공_01.토공~02.배수공_01.토공~02.배수공_화성시그린센터진입도로 묘지조서" xfId="206"/>
    <cellStyle name="통_01.토공~02.배수공_01.토공~02.배수공_01.토공~02.배수공_화성시그린센터진입도로 묘지조서_송산도시계획(대3-1호선)-용지조서(수정)" xfId="207"/>
    <cellStyle name="통_01.토공~02.배수공_01.토공~02.배수공_01.토공~02.배수공_화성시그린센터진입도로 묘지조서_엑셀표지" xfId="208"/>
    <cellStyle name="통_01.토공~02.배수공_01.토공~02.배수공_01.토공~02.배수공_화성시그린센터진입도로 묘지조서_엑셀표지_송산도시계획(대3-1호선)-용지조서(수정)" xfId="209"/>
    <cellStyle name="통_01.토공~02.배수공_01.토공~02.배수공_송산도시계획(대3-1호선)-용지조서(수정)" xfId="210"/>
    <cellStyle name="통_01.토공~02.배수공_01.토공~02.배수공_엑셀표지" xfId="211"/>
    <cellStyle name="통_01.토공~02.배수공_01.토공~02.배수공_엑셀표지_송산도시계획(대3-1호선)-용지조서(수정)" xfId="212"/>
    <cellStyle name="통_01.토공~02.배수공_01.토공~02.배수공_화성시그린센터진입도로 묘지조서" xfId="213"/>
    <cellStyle name="통_01.토공~02.배수공_01.토공~02.배수공_화성시그린센터진입도로 묘지조서_송산도시계획(대3-1호선)-용지조서(수정)" xfId="214"/>
    <cellStyle name="통_01.토공~02.배수공_01.토공~02.배수공_화성시그린센터진입도로 묘지조서_엑셀표지" xfId="215"/>
    <cellStyle name="통_01.토공~02.배수공_01.토공~02.배수공_화성시그린센터진입도로 묘지조서_엑셀표지_송산도시계획(대3-1호선)-용지조서(수정)" xfId="216"/>
    <cellStyle name="통_01.토공~02.배수공_송산도시계획(대3-1호선)-용지조서(수정)" xfId="217"/>
    <cellStyle name="통_01.토공~02.배수공_엑셀표지" xfId="218"/>
    <cellStyle name="통_01.토공~02.배수공_엑셀표지_송산도시계획(대3-1호선)-용지조서(수정)" xfId="219"/>
    <cellStyle name="통_01.토공~02.배수공_화성시그린센터진입도로 묘지조서" xfId="220"/>
    <cellStyle name="통_01.토공~02.배수공_화성시그린센터진입도로 묘지조서_송산도시계획(대3-1호선)-용지조서(수정)" xfId="221"/>
    <cellStyle name="통_01.토공~02.배수공_화성시그린센터진입도로 묘지조서_엑셀표지" xfId="222"/>
    <cellStyle name="통_01.토공~02.배수공_화성시그린센터진입도로 묘지조서_엑셀표지_송산도시계획(대3-1호선)-용지조서(수정)" xfId="223"/>
    <cellStyle name="통_송산도시계획(대3-1호선)-용지조서(수정)" xfId="224"/>
    <cellStyle name="통_수량산출서(수정)" xfId="225"/>
    <cellStyle name="통_수량산출서(수정)_01.토공~02.배수공" xfId="226"/>
    <cellStyle name="통_수량산출서(수정)_01.토공~02.배수공_01.토공~02.배수공" xfId="227"/>
    <cellStyle name="통_수량산출서(수정)_01.토공~02.배수공_01.토공~02.배수공_01.토공~02.배수공" xfId="228"/>
    <cellStyle name="통_수량산출서(수정)_01.토공~02.배수공_01.토공~02.배수공_01.토공~02.배수공_송산도시계획(대3-1호선)-용지조서(수정)" xfId="229"/>
    <cellStyle name="통_수량산출서(수정)_01.토공~02.배수공_01.토공~02.배수공_01.토공~02.배수공_엑셀표지" xfId="230"/>
    <cellStyle name="통_수량산출서(수정)_01.토공~02.배수공_01.토공~02.배수공_01.토공~02.배수공_엑셀표지_송산도시계획(대3-1호선)-용지조서(수정)" xfId="231"/>
    <cellStyle name="통_수량산출서(수정)_01.토공~02.배수공_01.토공~02.배수공_01.토공~02.배수공_화성시그린센터진입도로 묘지조서" xfId="232"/>
    <cellStyle name="통_수량산출서(수정)_01.토공~02.배수공_01.토공~02.배수공_01.토공~02.배수공_화성시그린센터진입도로 묘지조서_송산도시계획(대3-1호선)-용지조서(수정)" xfId="233"/>
    <cellStyle name="통_수량산출서(수정)_01.토공~02.배수공_01.토공~02.배수공_01.토공~02.배수공_화성시그린센터진입도로 묘지조서_엑셀표지" xfId="234"/>
    <cellStyle name="통_수량산출서(수정)_01.토공~02.배수공_01.토공~02.배수공_01.토공~02.배수공_화성시그린센터진입도로 묘지조서_엑셀표지_송산도시계획(대3-1호선)-용지조서(수정)" xfId="235"/>
    <cellStyle name="통_수량산출서(수정)_01.토공~02.배수공_01.토공~02.배수공_송산도시계획(대3-1호선)-용지조서(수정)" xfId="236"/>
    <cellStyle name="통_수량산출서(수정)_01.토공~02.배수공_01.토공~02.배수공_엑셀표지" xfId="237"/>
    <cellStyle name="통_수량산출서(수정)_01.토공~02.배수공_01.토공~02.배수공_엑셀표지_송산도시계획(대3-1호선)-용지조서(수정)" xfId="238"/>
    <cellStyle name="통_수량산출서(수정)_01.토공~02.배수공_01.토공~02.배수공_화성시그린센터진입도로 묘지조서" xfId="239"/>
    <cellStyle name="통_수량산출서(수정)_01.토공~02.배수공_01.토공~02.배수공_화성시그린센터진입도로 묘지조서_송산도시계획(대3-1호선)-용지조서(수정)" xfId="240"/>
    <cellStyle name="통_수량산출서(수정)_01.토공~02.배수공_01.토공~02.배수공_화성시그린센터진입도로 묘지조서_엑셀표지" xfId="241"/>
    <cellStyle name="통_수량산출서(수정)_01.토공~02.배수공_01.토공~02.배수공_화성시그린센터진입도로 묘지조서_엑셀표지_송산도시계획(대3-1호선)-용지조서(수정)" xfId="242"/>
    <cellStyle name="통_수량산출서(수정)_01.토공~02.배수공_송산도시계획(대3-1호선)-용지조서(수정)" xfId="243"/>
    <cellStyle name="통_수량산출서(수정)_01.토공~02.배수공_엑셀표지" xfId="244"/>
    <cellStyle name="통_수량산출서(수정)_01.토공~02.배수공_엑셀표지_송산도시계획(대3-1호선)-용지조서(수정)" xfId="245"/>
    <cellStyle name="통_수량산출서(수정)_01.토공~02.배수공_화성시그린센터진입도로 묘지조서" xfId="246"/>
    <cellStyle name="통_수량산출서(수정)_01.토공~02.배수공_화성시그린센터진입도로 묘지조서_송산도시계획(대3-1호선)-용지조서(수정)" xfId="247"/>
    <cellStyle name="통_수량산출서(수정)_01.토공~02.배수공_화성시그린센터진입도로 묘지조서_엑셀표지" xfId="248"/>
    <cellStyle name="통_수량산출서(수정)_01.토공~02.배수공_화성시그린센터진입도로 묘지조서_엑셀표지_송산도시계획(대3-1호선)-용지조서(수정)" xfId="249"/>
    <cellStyle name="통_수량산출서(수정)_송산도시계획(대3-1호선)-용지조서(수정)" xfId="250"/>
    <cellStyle name="통_수량산출서(수정)_엑셀표지" xfId="251"/>
    <cellStyle name="통_수량산출서(수정)_엑셀표지_송산도시계획(대3-1호선)-용지조서(수정)" xfId="252"/>
    <cellStyle name="통_수량산출서(수정)_화성시그린센터진입도로 묘지조서" xfId="253"/>
    <cellStyle name="통_수량산출서(수정)_화성시그린센터진입도로 묘지조서_송산도시계획(대3-1호선)-용지조서(수정)" xfId="254"/>
    <cellStyle name="통_수량산출서(수정)_화성시그린센터진입도로 묘지조서_엑셀표지" xfId="255"/>
    <cellStyle name="통_수량산출서(수정)_화성시그린센터진입도로 묘지조서_엑셀표지_송산도시계획(대3-1호선)-용지조서(수정)" xfId="256"/>
    <cellStyle name="통_엑셀표지" xfId="257"/>
    <cellStyle name="통_엑셀표지_송산도시계획(대3-1호선)-용지조서(수정)" xfId="258"/>
    <cellStyle name="통_화성시그린센터진입도로 묘지조서" xfId="259"/>
    <cellStyle name="통_화성시그린센터진입도로 묘지조서_송산도시계획(대3-1호선)-용지조서(수정)" xfId="260"/>
    <cellStyle name="통_화성시그린센터진입도로 묘지조서_엑셀표지" xfId="261"/>
    <cellStyle name="통_화성시그린센터진입도로 묘지조서_엑셀표지_송산도시계획(대3-1호선)-용지조서(수정)" xfId="262"/>
    <cellStyle name="통화 [" xfId="263"/>
    <cellStyle name="퍼센트" xfId="264"/>
    <cellStyle name="표" xfId="265"/>
    <cellStyle name="표_01.토공~02.배수공" xfId="266"/>
    <cellStyle name="표_01.토공~02.배수공_01.토공~02.배수공" xfId="267"/>
    <cellStyle name="표_01.토공~02.배수공_01.토공~02.배수공_01.토공~02.배수공" xfId="268"/>
    <cellStyle name="표_01.토공~02.배수공_01.토공~02.배수공_01.토공~02.배수공_송산도시계획(대3-1호선)-용지조서(수정)" xfId="269"/>
    <cellStyle name="표_01.토공~02.배수공_01.토공~02.배수공_01.토공~02.배수공_엑셀표지" xfId="270"/>
    <cellStyle name="표_01.토공~02.배수공_01.토공~02.배수공_01.토공~02.배수공_엑셀표지_송산도시계획(대3-1호선)-용지조서(수정)" xfId="271"/>
    <cellStyle name="표_01.토공~02.배수공_01.토공~02.배수공_01.토공~02.배수공_화성시그린센터진입도로 묘지조서" xfId="272"/>
    <cellStyle name="표_01.토공~02.배수공_01.토공~02.배수공_01.토공~02.배수공_화성시그린센터진입도로 묘지조서_송산도시계획(대3-1호선)-용지조서(수정)" xfId="273"/>
    <cellStyle name="표_01.토공~02.배수공_01.토공~02.배수공_01.토공~02.배수공_화성시그린센터진입도로 묘지조서_엑셀표지" xfId="274"/>
    <cellStyle name="표_01.토공~02.배수공_01.토공~02.배수공_01.토공~02.배수공_화성시그린센터진입도로 묘지조서_엑셀표지_송산도시계획(대3-1호선)-용지조서(수정)" xfId="275"/>
    <cellStyle name="표_01.토공~02.배수공_01.토공~02.배수공_송산도시계획(대3-1호선)-용지조서(수정)" xfId="276"/>
    <cellStyle name="표_01.토공~02.배수공_01.토공~02.배수공_엑셀표지" xfId="277"/>
    <cellStyle name="표_01.토공~02.배수공_01.토공~02.배수공_엑셀표지_송산도시계획(대3-1호선)-용지조서(수정)" xfId="278"/>
    <cellStyle name="표_01.토공~02.배수공_01.토공~02.배수공_화성시그린센터진입도로 묘지조서" xfId="279"/>
    <cellStyle name="표_01.토공~02.배수공_01.토공~02.배수공_화성시그린센터진입도로 묘지조서_송산도시계획(대3-1호선)-용지조서(수정)" xfId="280"/>
    <cellStyle name="표_01.토공~02.배수공_01.토공~02.배수공_화성시그린센터진입도로 묘지조서_엑셀표지" xfId="281"/>
    <cellStyle name="표_01.토공~02.배수공_01.토공~02.배수공_화성시그린센터진입도로 묘지조서_엑셀표지_송산도시계획(대3-1호선)-용지조서(수정)" xfId="282"/>
    <cellStyle name="표_01.토공~02.배수공_송산도시계획(대3-1호선)-용지조서(수정)" xfId="283"/>
    <cellStyle name="표_01.토공~02.배수공_엑셀표지" xfId="284"/>
    <cellStyle name="표_01.토공~02.배수공_엑셀표지_송산도시계획(대3-1호선)-용지조서(수정)" xfId="285"/>
    <cellStyle name="표_01.토공~02.배수공_화성시그린센터진입도로 묘지조서" xfId="286"/>
    <cellStyle name="표_01.토공~02.배수공_화성시그린센터진입도로 묘지조서_송산도시계획(대3-1호선)-용지조서(수정)" xfId="287"/>
    <cellStyle name="표_01.토공~02.배수공_화성시그린센터진입도로 묘지조서_엑셀표지" xfId="288"/>
    <cellStyle name="표_01.토공~02.배수공_화성시그린센터진입도로 묘지조서_엑셀표지_송산도시계획(대3-1호선)-용지조서(수정)" xfId="289"/>
    <cellStyle name="표_송산도시계획(대3-1호선)-용지조서(수정)" xfId="290"/>
    <cellStyle name="표_수량산출서(수정)" xfId="291"/>
    <cellStyle name="표_수량산출서(수정)_01.토공~02.배수공" xfId="292"/>
    <cellStyle name="표_수량산출서(수정)_01.토공~02.배수공_01.토공~02.배수공" xfId="293"/>
    <cellStyle name="표_수량산출서(수정)_01.토공~02.배수공_01.토공~02.배수공_01.토공~02.배수공" xfId="294"/>
    <cellStyle name="표_수량산출서(수정)_01.토공~02.배수공_01.토공~02.배수공_01.토공~02.배수공_송산도시계획(대3-1호선)-용지조서(수정)" xfId="295"/>
    <cellStyle name="표_수량산출서(수정)_01.토공~02.배수공_01.토공~02.배수공_01.토공~02.배수공_엑셀표지" xfId="296"/>
    <cellStyle name="표_수량산출서(수정)_01.토공~02.배수공_01.토공~02.배수공_01.토공~02.배수공_엑셀표지_송산도시계획(대3-1호선)-용지조서(수정)" xfId="297"/>
    <cellStyle name="표_수량산출서(수정)_01.토공~02.배수공_01.토공~02.배수공_01.토공~02.배수공_화성시그린센터진입도로 묘지조서" xfId="298"/>
    <cellStyle name="표_수량산출서(수정)_01.토공~02.배수공_01.토공~02.배수공_01.토공~02.배수공_화성시그린센터진입도로 묘지조서_송산도시계획(대3-1호선)-용지조서(수정)" xfId="299"/>
    <cellStyle name="표_수량산출서(수정)_01.토공~02.배수공_01.토공~02.배수공_01.토공~02.배수공_화성시그린센터진입도로 묘지조서_엑셀표지" xfId="300"/>
    <cellStyle name="표_수량산출서(수정)_01.토공~02.배수공_01.토공~02.배수공_01.토공~02.배수공_화성시그린센터진입도로 묘지조서_엑셀표지_송산도시계획(대3-1호선)-용지조서(수정)" xfId="301"/>
    <cellStyle name="표_수량산출서(수정)_01.토공~02.배수공_01.토공~02.배수공_송산도시계획(대3-1호선)-용지조서(수정)" xfId="302"/>
    <cellStyle name="표_수량산출서(수정)_01.토공~02.배수공_01.토공~02.배수공_엑셀표지" xfId="303"/>
    <cellStyle name="표_수량산출서(수정)_01.토공~02.배수공_01.토공~02.배수공_엑셀표지_송산도시계획(대3-1호선)-용지조서(수정)" xfId="304"/>
    <cellStyle name="표_수량산출서(수정)_01.토공~02.배수공_01.토공~02.배수공_화성시그린센터진입도로 묘지조서" xfId="305"/>
    <cellStyle name="표_수량산출서(수정)_01.토공~02.배수공_01.토공~02.배수공_화성시그린센터진입도로 묘지조서_송산도시계획(대3-1호선)-용지조서(수정)" xfId="306"/>
    <cellStyle name="표_수량산출서(수정)_01.토공~02.배수공_01.토공~02.배수공_화성시그린센터진입도로 묘지조서_엑셀표지" xfId="307"/>
    <cellStyle name="표_수량산출서(수정)_01.토공~02.배수공_01.토공~02.배수공_화성시그린센터진입도로 묘지조서_엑셀표지_송산도시계획(대3-1호선)-용지조서(수정)" xfId="308"/>
    <cellStyle name="표_수량산출서(수정)_01.토공~02.배수공_송산도시계획(대3-1호선)-용지조서(수정)" xfId="309"/>
    <cellStyle name="표_수량산출서(수정)_01.토공~02.배수공_엑셀표지" xfId="310"/>
    <cellStyle name="표_수량산출서(수정)_01.토공~02.배수공_엑셀표지_송산도시계획(대3-1호선)-용지조서(수정)" xfId="311"/>
    <cellStyle name="표_수량산출서(수정)_01.토공~02.배수공_화성시그린센터진입도로 묘지조서" xfId="312"/>
    <cellStyle name="표_수량산출서(수정)_01.토공~02.배수공_화성시그린센터진입도로 묘지조서_송산도시계획(대3-1호선)-용지조서(수정)" xfId="313"/>
    <cellStyle name="표_수량산출서(수정)_01.토공~02.배수공_화성시그린센터진입도로 묘지조서_엑셀표지" xfId="314"/>
    <cellStyle name="표_수량산출서(수정)_01.토공~02.배수공_화성시그린센터진입도로 묘지조서_엑셀표지_송산도시계획(대3-1호선)-용지조서(수정)" xfId="315"/>
    <cellStyle name="표_수량산출서(수정)_송산도시계획(대3-1호선)-용지조서(수정)" xfId="316"/>
    <cellStyle name="표_수량산출서(수정)_엑셀표지" xfId="317"/>
    <cellStyle name="표_수량산출서(수정)_엑셀표지_송산도시계획(대3-1호선)-용지조서(수정)" xfId="318"/>
    <cellStyle name="표_수량산출서(수정)_화성시그린센터진입도로 묘지조서" xfId="319"/>
    <cellStyle name="표_수량산출서(수정)_화성시그린센터진입도로 묘지조서_송산도시계획(대3-1호선)-용지조서(수정)" xfId="320"/>
    <cellStyle name="표_수량산출서(수정)_화성시그린센터진입도로 묘지조서_엑셀표지" xfId="321"/>
    <cellStyle name="표_수량산출서(수정)_화성시그린센터진입도로 묘지조서_엑셀표지_송산도시계획(대3-1호선)-용지조서(수정)" xfId="322"/>
    <cellStyle name="표_엑셀표지" xfId="323"/>
    <cellStyle name="표_엑셀표지_송산도시계획(대3-1호선)-용지조서(수정)" xfId="324"/>
    <cellStyle name="표_화성시그린센터진입도로 묘지조서" xfId="325"/>
    <cellStyle name="표_화성시그린센터진입도로 묘지조서_송산도시계획(대3-1호선)-용지조서(수정)" xfId="326"/>
    <cellStyle name="표_화성시그린센터진입도로 묘지조서_엑셀표지" xfId="327"/>
    <cellStyle name="표_화성시그린센터진입도로 묘지조서_엑셀표지_송산도시계획(대3-1호선)-용지조서(수정)" xfId="328"/>
    <cellStyle name="표준" xfId="0" builtinId="0"/>
    <cellStyle name="표준 2" xfId="2"/>
    <cellStyle name="표준 2 2" xfId="329"/>
    <cellStyle name="표준 3" xfId="330"/>
    <cellStyle name="표준 4" xfId="331"/>
    <cellStyle name="표준 5" xfId="335"/>
    <cellStyle name="표준_용지조서(1)" xfId="1"/>
    <cellStyle name="합산" xfId="332"/>
    <cellStyle name="화폐기호" xfId="333"/>
    <cellStyle name="화폐기호0" xfId="334"/>
  </cellStyles>
  <dxfs count="0"/>
  <tableStyles count="0" defaultTableStyle="TableStyleMedium2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648;&#54217;&#53664;&#51648;&#48372;&#49345;\03.&#54868;&#49457;&#49324;&#50629;\03.&#54868;&#49457;%20&#51221;&#45224;&#51648;&#44396;\01.&#51652;&#51077;&#46020;&#47196;\13.1&#52264;%20&#48372;&#49345;&#54801;&#51032;%20&#50836;&#52397;\1&#52264;%20&#48372;&#49345;&#54801;&#51032;%20&#50836;&#52397;\&#54868;&#49457;&#51221;&#45224;&#49328;&#50629;&#45800;&#51648;%20&#51652;&#51077;&#46020;&#47196;_&#51648;&#48169;&#46020;314&#54840;&#49440;_&#51204;&#44396;&#44036;_&#45817;&#52488;&#48320;&#44221;%20&#51312;&#49436;_19.09.03_&#54665;&#51221;&#44396;&#50669;&#44060;&#54200;&#48152;&#506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1_&#51089;&#50629;&#51652;&#54665;&#51473;/&#54868;&#49457;%20&#51221;&#45224;&#49328;&#50629;&#45800;&#51648;/&#54868;&#49457;&#51221;&#45224;&#49328;&#50629;&#45800;&#51648;%20&#51652;&#51077;&#46020;&#47196;_&#51648;&#48169;&#46020;314&#54840;&#49440;_&#51204;&#44396;&#44036;_&#45817;&#52488;&#48320;&#44221;%20&#51312;&#49436;_19.09.03_&#54665;&#51221;&#44396;&#50669;&#44060;&#54200;&#48152;&#506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집계표"/>
      <sheetName val="집계1"/>
      <sheetName val="조서1"/>
      <sheetName val="전체집계표_화성"/>
      <sheetName val="집계2"/>
      <sheetName val="조서2"/>
      <sheetName val="집계3"/>
      <sheetName val="조서3"/>
      <sheetName val="농지집계표-상세참고"/>
      <sheetName val="농지집계표-출력용"/>
      <sheetName val="농지1"/>
      <sheetName val="농지2"/>
      <sheetName val="농지3"/>
      <sheetName val="개량시설1"/>
      <sheetName val="개량시설2"/>
      <sheetName val="개량시설3"/>
      <sheetName val="임야집계표"/>
      <sheetName val="임야1"/>
      <sheetName val="임야2"/>
      <sheetName val="임야3"/>
      <sheetName val="하천집계표"/>
      <sheetName val="하천조서"/>
      <sheetName val="---data---"/>
      <sheetName val="벌음"/>
      <sheetName val="덕절"/>
      <sheetName val="음양"/>
      <sheetName val="000"/>
      <sheetName val="0000"/>
      <sheetName val="0000_농지산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/>
          </cell>
          <cell r="B5">
            <v>1</v>
          </cell>
          <cell r="C5" t="str">
            <v>오산</v>
          </cell>
          <cell r="D5" t="str">
            <v>벌음</v>
          </cell>
          <cell r="E5" t="str">
            <v/>
          </cell>
          <cell r="F5" t="str">
            <v>134-22</v>
          </cell>
          <cell r="G5" t="str">
            <v>134-22</v>
          </cell>
          <cell r="H5" t="str">
            <v>전</v>
          </cell>
          <cell r="I5" t="str">
            <v>전</v>
          </cell>
          <cell r="J5">
            <v>85</v>
          </cell>
          <cell r="K5">
            <v>85</v>
          </cell>
          <cell r="L5" t="str">
            <v>지역밖</v>
          </cell>
          <cell r="M5">
            <v>43</v>
          </cell>
          <cell r="N5">
            <v>43</v>
          </cell>
          <cell r="O5">
            <v>0</v>
          </cell>
          <cell r="Q5" t="str">
            <v>한만중</v>
          </cell>
          <cell r="R5" t="str">
            <v>경기도 화성시 반송동 102 동탄시범다은마을 포스코더샾아파트 321-504</v>
          </cell>
          <cell r="S5">
            <v>1</v>
          </cell>
        </row>
        <row r="6">
          <cell r="A6" t="str">
            <v/>
          </cell>
          <cell r="B6">
            <v>2</v>
          </cell>
          <cell r="C6" t="str">
            <v>오산</v>
          </cell>
          <cell r="D6" t="str">
            <v>벌음</v>
          </cell>
          <cell r="E6" t="str">
            <v/>
          </cell>
          <cell r="F6" t="str">
            <v>134-21</v>
          </cell>
          <cell r="G6" t="str">
            <v>134-21</v>
          </cell>
          <cell r="H6" t="str">
            <v>전</v>
          </cell>
          <cell r="I6" t="str">
            <v>전</v>
          </cell>
          <cell r="J6">
            <v>136</v>
          </cell>
          <cell r="K6">
            <v>136</v>
          </cell>
          <cell r="L6" t="str">
            <v>지역밖</v>
          </cell>
          <cell r="M6">
            <v>98</v>
          </cell>
          <cell r="N6">
            <v>97</v>
          </cell>
          <cell r="O6">
            <v>-1</v>
          </cell>
          <cell r="Q6" t="str">
            <v>한만중</v>
          </cell>
          <cell r="R6" t="str">
            <v>경기도 화성시 반송동 102 동탄시범다은마을 포스코더샾아파트 321-504</v>
          </cell>
          <cell r="S6">
            <v>4</v>
          </cell>
        </row>
        <row r="7">
          <cell r="A7" t="str">
            <v/>
          </cell>
          <cell r="B7">
            <v>3</v>
          </cell>
          <cell r="C7" t="str">
            <v>오산</v>
          </cell>
          <cell r="D7" t="str">
            <v>벌음</v>
          </cell>
          <cell r="E7" t="str">
            <v/>
          </cell>
          <cell r="F7" t="str">
            <v>134-14</v>
          </cell>
          <cell r="G7" t="str">
            <v>134-14</v>
          </cell>
          <cell r="H7" t="str">
            <v>전</v>
          </cell>
          <cell r="I7" t="str">
            <v>전</v>
          </cell>
          <cell r="J7">
            <v>3</v>
          </cell>
          <cell r="K7">
            <v>3</v>
          </cell>
          <cell r="L7" t="str">
            <v>지역밖</v>
          </cell>
          <cell r="M7">
            <v>3</v>
          </cell>
          <cell r="N7">
            <v>3</v>
          </cell>
          <cell r="O7">
            <v>0</v>
          </cell>
          <cell r="Q7" t="str">
            <v>임창빈</v>
          </cell>
          <cell r="R7" t="str">
            <v>경기도 화성시 동탄문화센터로 38, 414동 1001호(반송동, 동탄솔빛마을서해그랑블아파트)</v>
          </cell>
          <cell r="S7">
            <v>5</v>
          </cell>
        </row>
        <row r="8">
          <cell r="A8" t="str">
            <v/>
          </cell>
          <cell r="B8">
            <v>4</v>
          </cell>
          <cell r="C8" t="str">
            <v>오산</v>
          </cell>
          <cell r="D8" t="str">
            <v>벌음</v>
          </cell>
          <cell r="E8" t="str">
            <v/>
          </cell>
          <cell r="F8" t="str">
            <v>134-9</v>
          </cell>
          <cell r="G8" t="str">
            <v>134-9</v>
          </cell>
          <cell r="H8" t="str">
            <v>답</v>
          </cell>
          <cell r="I8" t="str">
            <v>전</v>
          </cell>
          <cell r="J8">
            <v>989</v>
          </cell>
          <cell r="K8">
            <v>989</v>
          </cell>
          <cell r="L8" t="str">
            <v>지역밖</v>
          </cell>
          <cell r="M8">
            <v>349</v>
          </cell>
          <cell r="N8">
            <v>347</v>
          </cell>
          <cell r="O8">
            <v>-2</v>
          </cell>
          <cell r="Q8" t="str">
            <v>김영웅 외 2인</v>
          </cell>
          <cell r="R8" t="str">
            <v>경기도 수원시 영통구 동탄원천로915번길 33, 405동 302호(매탄동, 주공그린빌)</v>
          </cell>
          <cell r="S8">
            <v>8</v>
          </cell>
        </row>
        <row r="9">
          <cell r="A9" t="str">
            <v/>
          </cell>
          <cell r="B9">
            <v>5</v>
          </cell>
          <cell r="C9" t="str">
            <v>오산</v>
          </cell>
          <cell r="D9" t="str">
            <v>벌음</v>
          </cell>
          <cell r="E9" t="str">
            <v/>
          </cell>
          <cell r="F9" t="str">
            <v>134-34</v>
          </cell>
          <cell r="G9" t="str">
            <v>134-34</v>
          </cell>
          <cell r="H9" t="str">
            <v>전</v>
          </cell>
          <cell r="I9" t="str">
            <v>전</v>
          </cell>
          <cell r="J9">
            <v>2267</v>
          </cell>
          <cell r="K9">
            <v>2267</v>
          </cell>
          <cell r="L9" t="str">
            <v>지역밖</v>
          </cell>
          <cell r="M9">
            <v>1254</v>
          </cell>
          <cell r="N9">
            <v>1253</v>
          </cell>
          <cell r="O9">
            <v>-1</v>
          </cell>
          <cell r="Q9" t="str">
            <v>임창빈 외 2인</v>
          </cell>
          <cell r="R9" t="str">
            <v>경기도 화성시 동탄문화센터로 38, 414동 1001호(반송동, 동탄솔빛마을서해그랑블아파트)</v>
          </cell>
          <cell r="S9">
            <v>10</v>
          </cell>
        </row>
        <row r="10">
          <cell r="A10" t="str">
            <v/>
          </cell>
          <cell r="B10">
            <v>6</v>
          </cell>
          <cell r="C10" t="str">
            <v>오산</v>
          </cell>
          <cell r="D10" t="str">
            <v>벌음</v>
          </cell>
          <cell r="E10" t="str">
            <v/>
          </cell>
          <cell r="F10" t="str">
            <v>134-33</v>
          </cell>
          <cell r="G10" t="str">
            <v>134-33</v>
          </cell>
          <cell r="H10" t="str">
            <v>전</v>
          </cell>
          <cell r="I10" t="str">
            <v>전</v>
          </cell>
          <cell r="J10">
            <v>445</v>
          </cell>
          <cell r="K10">
            <v>445</v>
          </cell>
          <cell r="L10" t="str">
            <v>지역밖</v>
          </cell>
          <cell r="M10">
            <v>123</v>
          </cell>
          <cell r="N10">
            <v>123</v>
          </cell>
          <cell r="O10">
            <v>0</v>
          </cell>
          <cell r="Q10" t="str">
            <v>하나산업주식회사</v>
          </cell>
          <cell r="R10" t="str">
            <v>경기도 평택시 서탄면 발안로 1176</v>
          </cell>
          <cell r="S10">
            <v>11</v>
          </cell>
        </row>
        <row r="11">
          <cell r="A11" t="str">
            <v/>
          </cell>
          <cell r="B11">
            <v>7</v>
          </cell>
          <cell r="C11" t="str">
            <v>오산</v>
          </cell>
          <cell r="D11" t="str">
            <v>벌음</v>
          </cell>
          <cell r="E11" t="str">
            <v/>
          </cell>
          <cell r="F11" t="str">
            <v>134-25</v>
          </cell>
          <cell r="G11" t="str">
            <v>134-23</v>
          </cell>
          <cell r="H11" t="str">
            <v>전</v>
          </cell>
          <cell r="I11" t="str">
            <v>전</v>
          </cell>
          <cell r="J11">
            <v>617</v>
          </cell>
          <cell r="K11">
            <v>1839</v>
          </cell>
          <cell r="L11" t="str">
            <v>지역밖</v>
          </cell>
          <cell r="M11">
            <v>63</v>
          </cell>
          <cell r="N11">
            <v>63</v>
          </cell>
          <cell r="O11">
            <v>0</v>
          </cell>
          <cell r="Q11" t="str">
            <v>이명자</v>
          </cell>
          <cell r="R11" t="str">
            <v>경기도 화성시 동탄문화센터로 38, 411동 1402호(반송동, 동탄솔빛마을서해그랑블아파트)</v>
          </cell>
          <cell r="S11">
            <v>12</v>
          </cell>
        </row>
        <row r="12">
          <cell r="A12" t="str">
            <v/>
          </cell>
          <cell r="B12">
            <v>8</v>
          </cell>
          <cell r="C12" t="str">
            <v>오산</v>
          </cell>
          <cell r="D12" t="str">
            <v>벌음</v>
          </cell>
          <cell r="E12" t="str">
            <v/>
          </cell>
          <cell r="F12" t="str">
            <v>135-6</v>
          </cell>
          <cell r="G12" t="str">
            <v>135-6</v>
          </cell>
          <cell r="H12" t="str">
            <v>전</v>
          </cell>
          <cell r="I12" t="str">
            <v>전</v>
          </cell>
          <cell r="J12">
            <v>165</v>
          </cell>
          <cell r="K12">
            <v>165</v>
          </cell>
          <cell r="L12" t="str">
            <v>지역밖</v>
          </cell>
          <cell r="M12">
            <v>18</v>
          </cell>
          <cell r="N12">
            <v>17</v>
          </cell>
          <cell r="O12">
            <v>-1</v>
          </cell>
          <cell r="Q12" t="str">
            <v>홍재영 외 1인</v>
          </cell>
          <cell r="R12" t="str">
            <v>경기도 오산시 현충로60번길 4(은계동)</v>
          </cell>
          <cell r="S12">
            <v>13</v>
          </cell>
        </row>
        <row r="13">
          <cell r="A13" t="str">
            <v/>
          </cell>
          <cell r="B13">
            <v>9</v>
          </cell>
          <cell r="C13" t="str">
            <v>오산</v>
          </cell>
          <cell r="D13" t="str">
            <v>벌음</v>
          </cell>
          <cell r="E13" t="str">
            <v/>
          </cell>
          <cell r="F13" t="str">
            <v>133-2</v>
          </cell>
          <cell r="G13" t="str">
            <v>133-2</v>
          </cell>
          <cell r="H13" t="str">
            <v>전</v>
          </cell>
          <cell r="I13" t="str">
            <v>전</v>
          </cell>
          <cell r="J13">
            <v>388</v>
          </cell>
          <cell r="K13">
            <v>388</v>
          </cell>
          <cell r="L13" t="str">
            <v>지역밖</v>
          </cell>
          <cell r="M13">
            <v>118</v>
          </cell>
          <cell r="N13">
            <v>119</v>
          </cell>
          <cell r="O13">
            <v>1</v>
          </cell>
          <cell r="Q13" t="str">
            <v>홍재영 외 1인</v>
          </cell>
          <cell r="R13" t="str">
            <v>경기도 오산시 현충로60번길 4(은계동)</v>
          </cell>
          <cell r="S13">
            <v>15</v>
          </cell>
        </row>
        <row r="14">
          <cell r="A14" t="str">
            <v/>
          </cell>
          <cell r="B14">
            <v>10</v>
          </cell>
          <cell r="C14" t="str">
            <v>오산</v>
          </cell>
          <cell r="D14" t="str">
            <v>벌음</v>
          </cell>
          <cell r="E14" t="str">
            <v/>
          </cell>
          <cell r="F14" t="str">
            <v>134-6</v>
          </cell>
          <cell r="G14" t="str">
            <v>134-6</v>
          </cell>
          <cell r="H14" t="str">
            <v>전</v>
          </cell>
          <cell r="I14" t="str">
            <v>전</v>
          </cell>
          <cell r="J14">
            <v>239</v>
          </cell>
          <cell r="K14">
            <v>239</v>
          </cell>
          <cell r="L14" t="str">
            <v>지역밖</v>
          </cell>
          <cell r="M14">
            <v>61</v>
          </cell>
          <cell r="N14">
            <v>61</v>
          </cell>
          <cell r="O14">
            <v>0</v>
          </cell>
          <cell r="Q14" t="str">
            <v>임창빈 외 1인</v>
          </cell>
          <cell r="R14" t="str">
            <v>경기도 화성시 동탄문화센터로 38, 411동 1402호(반송동, 동탄솔빛마을서해그랑블아파트)</v>
          </cell>
          <cell r="S14">
            <v>16</v>
          </cell>
        </row>
        <row r="15">
          <cell r="A15" t="str">
            <v/>
          </cell>
          <cell r="B15">
            <v>11</v>
          </cell>
          <cell r="C15" t="str">
            <v>오산</v>
          </cell>
          <cell r="D15" t="str">
            <v>벌음</v>
          </cell>
          <cell r="E15" t="str">
            <v/>
          </cell>
          <cell r="F15" t="str">
            <v>134-7</v>
          </cell>
          <cell r="G15" t="str">
            <v>134-36</v>
          </cell>
          <cell r="H15" t="str">
            <v>전</v>
          </cell>
          <cell r="I15" t="str">
            <v>전</v>
          </cell>
          <cell r="J15">
            <v>3069</v>
          </cell>
          <cell r="K15">
            <v>3069</v>
          </cell>
          <cell r="L15" t="str">
            <v>지역밖</v>
          </cell>
          <cell r="M15">
            <v>33</v>
          </cell>
          <cell r="N15">
            <v>33</v>
          </cell>
          <cell r="O15">
            <v>0</v>
          </cell>
          <cell r="Q15" t="str">
            <v>임창빈</v>
          </cell>
          <cell r="R15" t="str">
            <v>경기도 화성시 동탄문화센터로 38, 411동 1402호(반송동, 동탄솔빛마을서해그랑블아파트)</v>
          </cell>
          <cell r="S15">
            <v>17</v>
          </cell>
        </row>
        <row r="16">
          <cell r="A16" t="str">
            <v/>
          </cell>
          <cell r="B16">
            <v>12</v>
          </cell>
          <cell r="C16" t="str">
            <v>오산</v>
          </cell>
          <cell r="D16" t="str">
            <v>벌음</v>
          </cell>
          <cell r="E16" t="str">
            <v/>
          </cell>
          <cell r="F16" t="str">
            <v>134-12</v>
          </cell>
          <cell r="G16" t="str">
            <v>134-12</v>
          </cell>
          <cell r="H16" t="str">
            <v>전</v>
          </cell>
          <cell r="I16" t="str">
            <v>전</v>
          </cell>
          <cell r="J16">
            <v>1538</v>
          </cell>
          <cell r="K16">
            <v>1538</v>
          </cell>
          <cell r="L16" t="str">
            <v>지역밖</v>
          </cell>
          <cell r="M16">
            <v>1392</v>
          </cell>
          <cell r="N16">
            <v>1389</v>
          </cell>
          <cell r="O16">
            <v>-3</v>
          </cell>
          <cell r="Q16" t="str">
            <v>임창빈</v>
          </cell>
          <cell r="R16" t="str">
            <v>경기도 화성시 동탄문화센터로 38, 411동 1402호(반송동, 동탄솔빛마을서해그랑블아파트)</v>
          </cell>
          <cell r="S16">
            <v>18</v>
          </cell>
        </row>
        <row r="17">
          <cell r="A17" t="str">
            <v/>
          </cell>
          <cell r="B17">
            <v>13</v>
          </cell>
          <cell r="C17" t="str">
            <v>오산</v>
          </cell>
          <cell r="D17" t="str">
            <v>벌음</v>
          </cell>
          <cell r="E17" t="str">
            <v/>
          </cell>
          <cell r="F17" t="str">
            <v>134-35</v>
          </cell>
          <cell r="G17" t="str">
            <v>134-7</v>
          </cell>
          <cell r="H17" t="str">
            <v>전</v>
          </cell>
          <cell r="I17" t="str">
            <v>전</v>
          </cell>
          <cell r="J17">
            <v>2942</v>
          </cell>
          <cell r="K17">
            <v>2942</v>
          </cell>
          <cell r="L17" t="str">
            <v>지역밖</v>
          </cell>
          <cell r="M17">
            <v>2342</v>
          </cell>
          <cell r="N17">
            <v>2283</v>
          </cell>
          <cell r="O17">
            <v>-59</v>
          </cell>
          <cell r="Q17" t="str">
            <v>임창빈</v>
          </cell>
          <cell r="R17" t="str">
            <v>경기도 화성시 동탄문화센터로 38, 411동 1402호(반송동, 동탄솔빛마을서해그랑블아파트)</v>
          </cell>
          <cell r="S17">
            <v>19</v>
          </cell>
        </row>
        <row r="18">
          <cell r="A18" t="str">
            <v/>
          </cell>
          <cell r="B18">
            <v>14</v>
          </cell>
          <cell r="C18" t="str">
            <v>오산</v>
          </cell>
          <cell r="D18" t="str">
            <v>벌음</v>
          </cell>
          <cell r="E18" t="str">
            <v/>
          </cell>
          <cell r="F18" t="str">
            <v>368</v>
          </cell>
          <cell r="G18" t="str">
            <v>368</v>
          </cell>
          <cell r="H18" t="str">
            <v>전</v>
          </cell>
          <cell r="I18" t="str">
            <v>전</v>
          </cell>
          <cell r="J18">
            <v>475</v>
          </cell>
          <cell r="K18">
            <v>475</v>
          </cell>
          <cell r="L18" t="str">
            <v>지역밖</v>
          </cell>
          <cell r="M18">
            <v>346</v>
          </cell>
          <cell r="N18">
            <v>340</v>
          </cell>
          <cell r="O18">
            <v>-6</v>
          </cell>
          <cell r="Q18" t="str">
            <v>양룡림</v>
          </cell>
          <cell r="R18" t="str">
            <v>서울시 강서구 신월동 591-1 신안약수아파트 1-303호</v>
          </cell>
          <cell r="S18">
            <v>23</v>
          </cell>
        </row>
        <row r="19">
          <cell r="A19" t="str">
            <v>추출1</v>
          </cell>
          <cell r="B19">
            <v>15</v>
          </cell>
          <cell r="C19" t="str">
            <v>오산</v>
          </cell>
          <cell r="D19" t="str">
            <v>벌음</v>
          </cell>
          <cell r="E19" t="str">
            <v/>
          </cell>
          <cell r="F19" t="str">
            <v>367</v>
          </cell>
          <cell r="G19" t="str">
            <v>367</v>
          </cell>
          <cell r="H19" t="str">
            <v>구</v>
          </cell>
          <cell r="I19" t="str">
            <v>구</v>
          </cell>
          <cell r="J19">
            <v>397</v>
          </cell>
          <cell r="K19">
            <v>397</v>
          </cell>
          <cell r="L19" t="str">
            <v>지역밖</v>
          </cell>
          <cell r="M19">
            <v>140</v>
          </cell>
          <cell r="N19">
            <v>134</v>
          </cell>
          <cell r="O19">
            <v>-6</v>
          </cell>
          <cell r="Q19" t="str">
            <v>국</v>
          </cell>
          <cell r="R19" t="str">
            <v>농림축산식품부</v>
          </cell>
          <cell r="S19">
            <v>24</v>
          </cell>
        </row>
        <row r="20">
          <cell r="A20" t="str">
            <v/>
          </cell>
          <cell r="B20">
            <v>16</v>
          </cell>
          <cell r="C20" t="str">
            <v>오산</v>
          </cell>
          <cell r="D20" t="str">
            <v>벌음</v>
          </cell>
          <cell r="E20" t="str">
            <v/>
          </cell>
          <cell r="F20" t="str">
            <v>366</v>
          </cell>
          <cell r="G20" t="str">
            <v>366</v>
          </cell>
          <cell r="H20" t="str">
            <v>전</v>
          </cell>
          <cell r="I20" t="str">
            <v>전</v>
          </cell>
          <cell r="J20">
            <v>4113</v>
          </cell>
          <cell r="K20">
            <v>4113</v>
          </cell>
          <cell r="L20" t="str">
            <v>지역밖</v>
          </cell>
          <cell r="M20">
            <v>305</v>
          </cell>
          <cell r="N20">
            <v>304</v>
          </cell>
          <cell r="O20">
            <v>-1</v>
          </cell>
          <cell r="Q20" t="str">
            <v>양룡림</v>
          </cell>
          <cell r="R20" t="str">
            <v>366</v>
          </cell>
          <cell r="S20">
            <v>25</v>
          </cell>
        </row>
        <row r="21">
          <cell r="A21" t="str">
            <v/>
          </cell>
          <cell r="B21">
            <v>17</v>
          </cell>
          <cell r="C21" t="str">
            <v>오산</v>
          </cell>
          <cell r="D21" t="str">
            <v>벌음</v>
          </cell>
          <cell r="E21" t="str">
            <v/>
          </cell>
          <cell r="F21" t="str">
            <v>363-1</v>
          </cell>
          <cell r="G21" t="str">
            <v>363-1</v>
          </cell>
          <cell r="H21" t="str">
            <v>전</v>
          </cell>
          <cell r="I21" t="str">
            <v>전</v>
          </cell>
          <cell r="J21">
            <v>1193</v>
          </cell>
          <cell r="K21">
            <v>1193</v>
          </cell>
          <cell r="L21" t="str">
            <v>지역밖</v>
          </cell>
          <cell r="M21">
            <v>83</v>
          </cell>
          <cell r="N21">
            <v>81</v>
          </cell>
          <cell r="O21">
            <v>-2</v>
          </cell>
          <cell r="Q21" t="str">
            <v>박유정</v>
          </cell>
          <cell r="R21" t="str">
            <v>서울시 서대문구 창천동 386</v>
          </cell>
          <cell r="S21">
            <v>26</v>
          </cell>
        </row>
        <row r="22">
          <cell r="A22" t="str">
            <v/>
          </cell>
          <cell r="B22">
            <v>18</v>
          </cell>
          <cell r="C22" t="str">
            <v>오산</v>
          </cell>
          <cell r="D22" t="str">
            <v>벌음</v>
          </cell>
          <cell r="E22" t="str">
            <v/>
          </cell>
          <cell r="F22" t="str">
            <v>348-8</v>
          </cell>
          <cell r="G22" t="str">
            <v>348-8</v>
          </cell>
          <cell r="H22" t="str">
            <v>전</v>
          </cell>
          <cell r="I22" t="str">
            <v>전</v>
          </cell>
          <cell r="J22">
            <v>35</v>
          </cell>
          <cell r="K22">
            <v>35</v>
          </cell>
          <cell r="L22" t="str">
            <v>지역밖</v>
          </cell>
          <cell r="M22">
            <v>35</v>
          </cell>
          <cell r="N22">
            <v>35</v>
          </cell>
          <cell r="O22">
            <v>0</v>
          </cell>
          <cell r="Q22" t="str">
            <v>오산시</v>
          </cell>
          <cell r="R22">
            <v>0</v>
          </cell>
          <cell r="S22">
            <v>29</v>
          </cell>
        </row>
        <row r="23">
          <cell r="A23" t="str">
            <v/>
          </cell>
          <cell r="B23">
            <v>19</v>
          </cell>
          <cell r="C23" t="str">
            <v>오산</v>
          </cell>
          <cell r="D23" t="str">
            <v>벌음</v>
          </cell>
          <cell r="E23" t="str">
            <v/>
          </cell>
          <cell r="F23" t="str">
            <v>348-5</v>
          </cell>
          <cell r="G23" t="str">
            <v>348-5</v>
          </cell>
          <cell r="H23" t="str">
            <v>전</v>
          </cell>
          <cell r="I23" t="str">
            <v>전</v>
          </cell>
          <cell r="J23">
            <v>846</v>
          </cell>
          <cell r="K23">
            <v>846</v>
          </cell>
          <cell r="L23" t="str">
            <v>지역밖</v>
          </cell>
          <cell r="M23">
            <v>105</v>
          </cell>
          <cell r="N23">
            <v>106</v>
          </cell>
          <cell r="O23">
            <v>1</v>
          </cell>
          <cell r="Q23" t="str">
            <v>서교택</v>
          </cell>
          <cell r="R23" t="str">
            <v>청주시 흥덕구 개신동 11 삼일2차아파트 203-706</v>
          </cell>
          <cell r="S23">
            <v>30</v>
          </cell>
        </row>
        <row r="24">
          <cell r="A24" t="str">
            <v/>
          </cell>
          <cell r="B24">
            <v>20</v>
          </cell>
          <cell r="C24" t="str">
            <v>오산</v>
          </cell>
          <cell r="D24" t="str">
            <v>벌음</v>
          </cell>
          <cell r="E24" t="str">
            <v/>
          </cell>
          <cell r="F24" t="str">
            <v>348-7</v>
          </cell>
          <cell r="G24" t="str">
            <v>348-7</v>
          </cell>
          <cell r="H24" t="str">
            <v>전</v>
          </cell>
          <cell r="I24" t="str">
            <v>전</v>
          </cell>
          <cell r="J24">
            <v>86</v>
          </cell>
          <cell r="K24">
            <v>86</v>
          </cell>
          <cell r="L24" t="str">
            <v>지역밖</v>
          </cell>
          <cell r="M24">
            <v>86</v>
          </cell>
          <cell r="N24">
            <v>86</v>
          </cell>
          <cell r="O24">
            <v>0</v>
          </cell>
          <cell r="Q24" t="str">
            <v>오산시</v>
          </cell>
          <cell r="R24">
            <v>0</v>
          </cell>
          <cell r="S24">
            <v>31</v>
          </cell>
        </row>
        <row r="25">
          <cell r="A25" t="str">
            <v/>
          </cell>
          <cell r="B25" t="str">
            <v>소     계</v>
          </cell>
          <cell r="M25">
            <v>6997</v>
          </cell>
          <cell r="N25">
            <v>6917</v>
          </cell>
          <cell r="O25">
            <v>-80</v>
          </cell>
        </row>
        <row r="26">
          <cell r="A26" t="str">
            <v/>
          </cell>
          <cell r="B26">
            <v>21</v>
          </cell>
          <cell r="C26" t="str">
            <v>오산</v>
          </cell>
          <cell r="D26" t="str">
            <v>벌음</v>
          </cell>
          <cell r="E26" t="str">
            <v/>
          </cell>
          <cell r="F26" t="str">
            <v>348-4</v>
          </cell>
          <cell r="G26" t="str">
            <v>348-4</v>
          </cell>
          <cell r="H26" t="str">
            <v>전</v>
          </cell>
          <cell r="I26" t="str">
            <v>전</v>
          </cell>
          <cell r="J26">
            <v>1564</v>
          </cell>
          <cell r="K26">
            <v>1564</v>
          </cell>
          <cell r="L26" t="str">
            <v>지역밖</v>
          </cell>
          <cell r="M26">
            <v>244</v>
          </cell>
          <cell r="N26">
            <v>246</v>
          </cell>
          <cell r="O26">
            <v>2</v>
          </cell>
          <cell r="Q26" t="str">
            <v>서계택</v>
          </cell>
          <cell r="R26" t="str">
            <v>오산동 865-6</v>
          </cell>
          <cell r="S26">
            <v>32</v>
          </cell>
        </row>
        <row r="27">
          <cell r="A27" t="str">
            <v/>
          </cell>
          <cell r="B27">
            <v>22</v>
          </cell>
          <cell r="C27" t="str">
            <v>오산</v>
          </cell>
          <cell r="D27" t="str">
            <v>벌음</v>
          </cell>
          <cell r="E27" t="str">
            <v/>
          </cell>
          <cell r="F27" t="str">
            <v>348-6</v>
          </cell>
          <cell r="G27" t="str">
            <v>348-6</v>
          </cell>
          <cell r="H27" t="str">
            <v>전</v>
          </cell>
          <cell r="I27" t="str">
            <v>전</v>
          </cell>
          <cell r="J27">
            <v>159</v>
          </cell>
          <cell r="K27">
            <v>159</v>
          </cell>
          <cell r="L27" t="str">
            <v>지역밖</v>
          </cell>
          <cell r="M27">
            <v>159</v>
          </cell>
          <cell r="N27">
            <v>159</v>
          </cell>
          <cell r="O27">
            <v>0</v>
          </cell>
          <cell r="Q27" t="str">
            <v>오산시</v>
          </cell>
          <cell r="R27">
            <v>0</v>
          </cell>
          <cell r="S27">
            <v>33</v>
          </cell>
        </row>
        <row r="28">
          <cell r="A28" t="str">
            <v/>
          </cell>
          <cell r="B28">
            <v>23</v>
          </cell>
          <cell r="C28" t="str">
            <v>오산</v>
          </cell>
          <cell r="D28" t="str">
            <v>벌음</v>
          </cell>
          <cell r="E28" t="str">
            <v/>
          </cell>
          <cell r="F28" t="str">
            <v>348-1</v>
          </cell>
          <cell r="G28" t="str">
            <v>348-1</v>
          </cell>
          <cell r="H28" t="str">
            <v>전</v>
          </cell>
          <cell r="I28" t="str">
            <v>전</v>
          </cell>
          <cell r="J28">
            <v>4193</v>
          </cell>
          <cell r="K28">
            <v>4193</v>
          </cell>
          <cell r="L28" t="str">
            <v>지역밖</v>
          </cell>
          <cell r="M28">
            <v>464</v>
          </cell>
          <cell r="N28">
            <v>466</v>
          </cell>
          <cell r="O28">
            <v>2</v>
          </cell>
          <cell r="Q28" t="str">
            <v>문첩</v>
          </cell>
          <cell r="R28" t="str">
            <v>185-4</v>
          </cell>
          <cell r="S28">
            <v>34</v>
          </cell>
        </row>
        <row r="29">
          <cell r="A29" t="str">
            <v>추출2</v>
          </cell>
          <cell r="B29">
            <v>24</v>
          </cell>
          <cell r="C29" t="str">
            <v>오산</v>
          </cell>
          <cell r="D29" t="str">
            <v>벌음</v>
          </cell>
          <cell r="E29" t="str">
            <v/>
          </cell>
          <cell r="F29" t="str">
            <v>347</v>
          </cell>
          <cell r="G29" t="str">
            <v>347</v>
          </cell>
          <cell r="H29" t="str">
            <v>구</v>
          </cell>
          <cell r="I29" t="str">
            <v>구</v>
          </cell>
          <cell r="J29">
            <v>313</v>
          </cell>
          <cell r="K29">
            <v>313</v>
          </cell>
          <cell r="L29" t="str">
            <v>지역밖</v>
          </cell>
          <cell r="M29">
            <v>52</v>
          </cell>
          <cell r="N29">
            <v>53</v>
          </cell>
          <cell r="O29">
            <v>1</v>
          </cell>
          <cell r="Q29" t="str">
            <v>국</v>
          </cell>
          <cell r="R29" t="str">
            <v>농림축산식품부</v>
          </cell>
          <cell r="S29">
            <v>35</v>
          </cell>
        </row>
        <row r="30">
          <cell r="A30" t="str">
            <v/>
          </cell>
          <cell r="B30">
            <v>25</v>
          </cell>
          <cell r="C30" t="str">
            <v>오산</v>
          </cell>
          <cell r="D30" t="str">
            <v>벌음</v>
          </cell>
          <cell r="E30" t="str">
            <v/>
          </cell>
          <cell r="F30" t="str">
            <v>346-2</v>
          </cell>
          <cell r="G30" t="str">
            <v>346-2</v>
          </cell>
          <cell r="H30" t="str">
            <v>전</v>
          </cell>
          <cell r="I30" t="str">
            <v>전</v>
          </cell>
          <cell r="J30">
            <v>691</v>
          </cell>
          <cell r="K30">
            <v>691</v>
          </cell>
          <cell r="L30" t="str">
            <v>지역밖</v>
          </cell>
          <cell r="M30">
            <v>512</v>
          </cell>
          <cell r="N30">
            <v>513</v>
          </cell>
          <cell r="O30">
            <v>1</v>
          </cell>
          <cell r="Q30" t="str">
            <v>최병열</v>
          </cell>
          <cell r="R30" t="str">
            <v>경기도 오산시 누읍로 20, 108동 1306호(누읍동, 휴먼시아아파트)</v>
          </cell>
          <cell r="S30">
            <v>36</v>
          </cell>
        </row>
        <row r="31">
          <cell r="A31" t="str">
            <v/>
          </cell>
          <cell r="B31">
            <v>26</v>
          </cell>
          <cell r="C31" t="str">
            <v>오산</v>
          </cell>
          <cell r="D31" t="str">
            <v>벌음</v>
          </cell>
          <cell r="E31" t="str">
            <v/>
          </cell>
          <cell r="F31" t="str">
            <v>346</v>
          </cell>
          <cell r="G31" t="str">
            <v>346</v>
          </cell>
          <cell r="H31" t="str">
            <v>전</v>
          </cell>
          <cell r="I31" t="str">
            <v>전</v>
          </cell>
          <cell r="J31">
            <v>834</v>
          </cell>
          <cell r="K31">
            <v>834</v>
          </cell>
          <cell r="L31" t="str">
            <v>지역밖</v>
          </cell>
          <cell r="M31">
            <v>233</v>
          </cell>
          <cell r="N31">
            <v>234</v>
          </cell>
          <cell r="O31">
            <v>1</v>
          </cell>
          <cell r="Q31" t="str">
            <v>신경현 외 1인</v>
          </cell>
          <cell r="R31" t="str">
            <v>경기도 오산시 누읍로 20, 102동 906호(누읍동, 휴먼시아아파트)</v>
          </cell>
          <cell r="S31">
            <v>37</v>
          </cell>
        </row>
        <row r="32">
          <cell r="A32" t="str">
            <v/>
          </cell>
          <cell r="B32">
            <v>27</v>
          </cell>
          <cell r="C32" t="str">
            <v>오산</v>
          </cell>
          <cell r="D32" t="str">
            <v>벌음</v>
          </cell>
          <cell r="E32" t="str">
            <v/>
          </cell>
          <cell r="F32" t="str">
            <v>346-1</v>
          </cell>
          <cell r="G32" t="str">
            <v>346-1</v>
          </cell>
          <cell r="H32" t="str">
            <v>전</v>
          </cell>
          <cell r="I32" t="str">
            <v>전</v>
          </cell>
          <cell r="J32">
            <v>225</v>
          </cell>
          <cell r="K32">
            <v>225</v>
          </cell>
          <cell r="L32" t="str">
            <v>지역밖</v>
          </cell>
          <cell r="M32">
            <v>225</v>
          </cell>
          <cell r="N32">
            <v>225</v>
          </cell>
          <cell r="O32">
            <v>0</v>
          </cell>
          <cell r="Q32" t="str">
            <v>오산시</v>
          </cell>
          <cell r="R32">
            <v>0</v>
          </cell>
          <cell r="S32">
            <v>38</v>
          </cell>
        </row>
        <row r="33">
          <cell r="A33" t="str">
            <v/>
          </cell>
          <cell r="B33">
            <v>28</v>
          </cell>
          <cell r="C33" t="str">
            <v>오산</v>
          </cell>
          <cell r="D33" t="str">
            <v>벌음</v>
          </cell>
          <cell r="E33" t="str">
            <v/>
          </cell>
          <cell r="F33" t="str">
            <v>346-3</v>
          </cell>
          <cell r="G33" t="str">
            <v>346-3</v>
          </cell>
          <cell r="H33" t="str">
            <v>전</v>
          </cell>
          <cell r="I33" t="str">
            <v>전</v>
          </cell>
          <cell r="J33">
            <v>490</v>
          </cell>
          <cell r="K33">
            <v>490</v>
          </cell>
          <cell r="L33" t="str">
            <v>지역밖</v>
          </cell>
          <cell r="M33">
            <v>490</v>
          </cell>
          <cell r="N33">
            <v>490</v>
          </cell>
          <cell r="O33">
            <v>0</v>
          </cell>
          <cell r="Q33" t="str">
            <v>신경현 외 1인</v>
          </cell>
          <cell r="R33" t="str">
            <v>경기도 오산시 누읍로 20, 102동 906호(누읍동, 휴먼시아아파트)</v>
          </cell>
          <cell r="S33">
            <v>39</v>
          </cell>
        </row>
        <row r="34">
          <cell r="A34" t="str">
            <v>추출3</v>
          </cell>
          <cell r="B34">
            <v>29</v>
          </cell>
          <cell r="C34" t="str">
            <v>오산</v>
          </cell>
          <cell r="D34" t="str">
            <v>벌음</v>
          </cell>
          <cell r="E34" t="str">
            <v/>
          </cell>
          <cell r="F34" t="str">
            <v>345</v>
          </cell>
          <cell r="G34" t="str">
            <v>345</v>
          </cell>
          <cell r="H34" t="str">
            <v>구</v>
          </cell>
          <cell r="I34" t="str">
            <v>구</v>
          </cell>
          <cell r="J34">
            <v>279</v>
          </cell>
          <cell r="K34">
            <v>279</v>
          </cell>
          <cell r="L34" t="str">
            <v>지역밖</v>
          </cell>
          <cell r="M34">
            <v>279</v>
          </cell>
          <cell r="N34">
            <v>279</v>
          </cell>
          <cell r="O34">
            <v>0</v>
          </cell>
          <cell r="Q34" t="str">
            <v>국</v>
          </cell>
          <cell r="R34" t="str">
            <v>농림축산식품부</v>
          </cell>
          <cell r="S34">
            <v>41</v>
          </cell>
        </row>
        <row r="35">
          <cell r="A35" t="str">
            <v/>
          </cell>
          <cell r="B35">
            <v>30</v>
          </cell>
          <cell r="C35" t="str">
            <v>오산</v>
          </cell>
          <cell r="D35" t="str">
            <v>벌음</v>
          </cell>
          <cell r="E35" t="str">
            <v/>
          </cell>
          <cell r="F35" t="str">
            <v>344</v>
          </cell>
          <cell r="G35" t="str">
            <v>344</v>
          </cell>
          <cell r="H35" t="str">
            <v>전</v>
          </cell>
          <cell r="I35" t="str">
            <v>전</v>
          </cell>
          <cell r="J35">
            <v>1689</v>
          </cell>
          <cell r="K35">
            <v>1689</v>
          </cell>
          <cell r="L35" t="str">
            <v>지역밖</v>
          </cell>
          <cell r="M35">
            <v>316</v>
          </cell>
          <cell r="N35">
            <v>310</v>
          </cell>
          <cell r="O35">
            <v>-6</v>
          </cell>
          <cell r="Q35" t="str">
            <v>부평이씨부제학공파재원종중</v>
          </cell>
          <cell r="R35" t="str">
            <v>188</v>
          </cell>
          <cell r="S35">
            <v>42</v>
          </cell>
        </row>
        <row r="36">
          <cell r="A36" t="str">
            <v>추출4</v>
          </cell>
          <cell r="B36">
            <v>31</v>
          </cell>
          <cell r="C36" t="str">
            <v>오산</v>
          </cell>
          <cell r="D36" t="str">
            <v>벌음</v>
          </cell>
          <cell r="E36" t="str">
            <v/>
          </cell>
          <cell r="F36" t="str">
            <v>343</v>
          </cell>
          <cell r="G36" t="str">
            <v>343</v>
          </cell>
          <cell r="H36" t="str">
            <v>도</v>
          </cell>
          <cell r="I36" t="str">
            <v>도</v>
          </cell>
          <cell r="J36">
            <v>714</v>
          </cell>
          <cell r="K36">
            <v>714</v>
          </cell>
          <cell r="L36" t="str">
            <v>지역밖</v>
          </cell>
          <cell r="M36">
            <v>61</v>
          </cell>
          <cell r="N36">
            <v>61</v>
          </cell>
          <cell r="O36">
            <v>0</v>
          </cell>
          <cell r="Q36" t="str">
            <v>국</v>
          </cell>
          <cell r="R36" t="str">
            <v>농림축산식품부</v>
          </cell>
          <cell r="S36">
            <v>44</v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Q37" t="str">
            <v/>
          </cell>
          <cell r="R37" t="str">
            <v/>
          </cell>
          <cell r="S37" t="str">
            <v/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Q38" t="str">
            <v/>
          </cell>
          <cell r="R38" t="str">
            <v/>
          </cell>
          <cell r="S38" t="str">
            <v/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Q39" t="str">
            <v/>
          </cell>
          <cell r="R39" t="str">
            <v/>
          </cell>
          <cell r="S39" t="str">
            <v/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Q40" t="str">
            <v/>
          </cell>
          <cell r="R40" t="str">
            <v/>
          </cell>
          <cell r="S40" t="str">
            <v/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Q41" t="str">
            <v/>
          </cell>
          <cell r="R41" t="str">
            <v/>
          </cell>
          <cell r="S41" t="str">
            <v/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Q42" t="str">
            <v/>
          </cell>
          <cell r="R42" t="str">
            <v/>
          </cell>
          <cell r="S42" t="str">
            <v/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Q45" t="str">
            <v/>
          </cell>
          <cell r="R45" t="str">
            <v/>
          </cell>
          <cell r="S45" t="str">
            <v/>
          </cell>
        </row>
        <row r="46">
          <cell r="A46" t="str">
            <v/>
          </cell>
          <cell r="B46" t="str">
            <v>소     계</v>
          </cell>
          <cell r="M46">
            <v>3035</v>
          </cell>
          <cell r="N46">
            <v>3036</v>
          </cell>
          <cell r="O46">
            <v>1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Q47" t="str">
            <v/>
          </cell>
          <cell r="R47" t="str">
            <v/>
          </cell>
          <cell r="S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Q48" t="str">
            <v/>
          </cell>
          <cell r="R48" t="str">
            <v/>
          </cell>
          <cell r="S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Q49" t="str">
            <v/>
          </cell>
          <cell r="R49" t="str">
            <v/>
          </cell>
          <cell r="S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Q50" t="str">
            <v/>
          </cell>
          <cell r="R50" t="str">
            <v/>
          </cell>
          <cell r="S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Q51" t="str">
            <v/>
          </cell>
          <cell r="R51" t="str">
            <v/>
          </cell>
          <cell r="S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Q52" t="str">
            <v/>
          </cell>
          <cell r="R52" t="str">
            <v/>
          </cell>
          <cell r="S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Q53" t="str">
            <v/>
          </cell>
          <cell r="R53" t="str">
            <v/>
          </cell>
          <cell r="S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Q54" t="str">
            <v/>
          </cell>
          <cell r="R54" t="str">
            <v/>
          </cell>
          <cell r="S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Q55" t="str">
            <v/>
          </cell>
          <cell r="R55" t="str">
            <v/>
          </cell>
          <cell r="S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Q56" t="str">
            <v/>
          </cell>
          <cell r="R56" t="str">
            <v/>
          </cell>
          <cell r="S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Q57" t="str">
            <v/>
          </cell>
          <cell r="R57" t="str">
            <v/>
          </cell>
          <cell r="S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Q58" t="str">
            <v/>
          </cell>
          <cell r="R58" t="str">
            <v/>
          </cell>
          <cell r="S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Q59" t="str">
            <v/>
          </cell>
          <cell r="R59" t="str">
            <v/>
          </cell>
          <cell r="S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Q60" t="str">
            <v/>
          </cell>
          <cell r="R60" t="str">
            <v/>
          </cell>
          <cell r="S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Q61" t="str">
            <v/>
          </cell>
          <cell r="R61" t="str">
            <v/>
          </cell>
          <cell r="S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Q62" t="str">
            <v/>
          </cell>
          <cell r="R62" t="str">
            <v/>
          </cell>
          <cell r="S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O193">
            <v>0</v>
          </cell>
        </row>
      </sheetData>
      <sheetData sheetId="11">
        <row r="5">
          <cell r="A5" t="str">
            <v>추출1</v>
          </cell>
          <cell r="B5">
            <v>1</v>
          </cell>
          <cell r="C5" t="str">
            <v>화성</v>
          </cell>
          <cell r="D5" t="str">
            <v>정남</v>
          </cell>
          <cell r="E5" t="str">
            <v>덕절</v>
          </cell>
          <cell r="F5" t="str">
            <v>494-2</v>
          </cell>
          <cell r="G5" t="str">
            <v>494-2</v>
          </cell>
          <cell r="H5" t="str">
            <v>구</v>
          </cell>
          <cell r="I5" t="str">
            <v>구</v>
          </cell>
          <cell r="J5">
            <v>412</v>
          </cell>
          <cell r="K5">
            <v>412</v>
          </cell>
          <cell r="L5" t="str">
            <v>지역밖</v>
          </cell>
          <cell r="M5">
            <v>32</v>
          </cell>
          <cell r="N5">
            <v>31</v>
          </cell>
          <cell r="O5">
            <v>-1</v>
          </cell>
          <cell r="Q5" t="str">
            <v>국</v>
          </cell>
          <cell r="R5" t="str">
            <v>농림축산식품부</v>
          </cell>
          <cell r="S5">
            <v>8</v>
          </cell>
        </row>
        <row r="6">
          <cell r="A6" t="str">
            <v/>
          </cell>
          <cell r="B6">
            <v>2</v>
          </cell>
          <cell r="C6" t="str">
            <v>화성</v>
          </cell>
          <cell r="D6" t="str">
            <v>정남</v>
          </cell>
          <cell r="E6" t="str">
            <v>덕절</v>
          </cell>
          <cell r="F6" t="str">
            <v>495-7</v>
          </cell>
          <cell r="G6" t="str">
            <v>495-7</v>
          </cell>
          <cell r="H6" t="str">
            <v>전</v>
          </cell>
          <cell r="I6" t="str">
            <v>전</v>
          </cell>
          <cell r="J6">
            <v>22</v>
          </cell>
          <cell r="K6">
            <v>22</v>
          </cell>
          <cell r="L6" t="str">
            <v>지역밖</v>
          </cell>
          <cell r="M6">
            <v>2</v>
          </cell>
          <cell r="N6">
            <v>2</v>
          </cell>
          <cell r="O6">
            <v>0</v>
          </cell>
          <cell r="Q6" t="str">
            <v>최정미 외 2인</v>
          </cell>
          <cell r="R6" t="str">
            <v>서울특별시 송파구 중대로 24, 213동 302호(문정동, 올림픽훼밀리타운아파트)</v>
          </cell>
          <cell r="S6">
            <v>9</v>
          </cell>
        </row>
        <row r="7">
          <cell r="A7" t="str">
            <v/>
          </cell>
          <cell r="B7">
            <v>3</v>
          </cell>
          <cell r="C7" t="str">
            <v>화성</v>
          </cell>
          <cell r="D7" t="str">
            <v>정남</v>
          </cell>
          <cell r="E7" t="str">
            <v>덕절</v>
          </cell>
          <cell r="F7" t="str">
            <v>497</v>
          </cell>
          <cell r="G7" t="str">
            <v>497</v>
          </cell>
          <cell r="H7" t="str">
            <v>전</v>
          </cell>
          <cell r="I7" t="str">
            <v>전</v>
          </cell>
          <cell r="J7">
            <v>189</v>
          </cell>
          <cell r="K7">
            <v>189</v>
          </cell>
          <cell r="L7" t="str">
            <v>지역밖</v>
          </cell>
          <cell r="M7">
            <v>189</v>
          </cell>
          <cell r="N7">
            <v>189</v>
          </cell>
          <cell r="O7">
            <v>0</v>
          </cell>
          <cell r="Q7" t="str">
            <v>양용림</v>
          </cell>
          <cell r="R7" t="str">
            <v>서울특별시 강서구 신월동 591-1 신안약수아파트 1-303</v>
          </cell>
          <cell r="S7">
            <v>12</v>
          </cell>
        </row>
        <row r="8">
          <cell r="A8" t="str">
            <v/>
          </cell>
          <cell r="B8">
            <v>4</v>
          </cell>
          <cell r="C8" t="str">
            <v>화성</v>
          </cell>
          <cell r="D8" t="str">
            <v>정남</v>
          </cell>
          <cell r="E8" t="str">
            <v>덕절</v>
          </cell>
          <cell r="F8" t="str">
            <v>497-2</v>
          </cell>
          <cell r="G8" t="str">
            <v>497-2</v>
          </cell>
          <cell r="H8" t="str">
            <v>전</v>
          </cell>
          <cell r="I8" t="str">
            <v>전</v>
          </cell>
          <cell r="J8">
            <v>128</v>
          </cell>
          <cell r="K8">
            <v>128</v>
          </cell>
          <cell r="L8" t="str">
            <v>지역밖</v>
          </cell>
          <cell r="M8">
            <v>128</v>
          </cell>
          <cell r="N8">
            <v>128</v>
          </cell>
          <cell r="O8">
            <v>0</v>
          </cell>
          <cell r="Q8" t="str">
            <v>양용림</v>
          </cell>
          <cell r="R8" t="str">
            <v>서울특별시 강서구 신월동 591-1 신안약수아파트 1-303</v>
          </cell>
          <cell r="S8">
            <v>13</v>
          </cell>
        </row>
        <row r="9">
          <cell r="A9" t="str">
            <v/>
          </cell>
          <cell r="B9">
            <v>5</v>
          </cell>
          <cell r="C9" t="str">
            <v>화성</v>
          </cell>
          <cell r="D9" t="str">
            <v>정남</v>
          </cell>
          <cell r="E9" t="str">
            <v>덕절</v>
          </cell>
          <cell r="F9" t="str">
            <v>497-3</v>
          </cell>
          <cell r="G9" t="str">
            <v>497-3</v>
          </cell>
          <cell r="H9" t="str">
            <v>전</v>
          </cell>
          <cell r="I9" t="str">
            <v>전</v>
          </cell>
          <cell r="J9">
            <v>672</v>
          </cell>
          <cell r="K9">
            <v>672</v>
          </cell>
          <cell r="L9" t="str">
            <v>지역밖</v>
          </cell>
          <cell r="M9">
            <v>637</v>
          </cell>
          <cell r="N9">
            <v>629</v>
          </cell>
          <cell r="O9">
            <v>-8</v>
          </cell>
          <cell r="Q9" t="str">
            <v>박유정</v>
          </cell>
          <cell r="R9" t="str">
            <v>서울특별시 서대문구 창천동 386</v>
          </cell>
          <cell r="S9">
            <v>14</v>
          </cell>
        </row>
        <row r="10">
          <cell r="A10" t="str">
            <v>추출2</v>
          </cell>
          <cell r="B10">
            <v>6</v>
          </cell>
          <cell r="C10" t="str">
            <v>화성</v>
          </cell>
          <cell r="D10" t="str">
            <v>정남</v>
          </cell>
          <cell r="E10" t="str">
            <v>덕절</v>
          </cell>
          <cell r="F10" t="str">
            <v>497-1</v>
          </cell>
          <cell r="G10" t="str">
            <v>497-1</v>
          </cell>
          <cell r="H10" t="str">
            <v>구</v>
          </cell>
          <cell r="I10" t="str">
            <v>구</v>
          </cell>
          <cell r="J10">
            <v>318</v>
          </cell>
          <cell r="K10">
            <v>318</v>
          </cell>
          <cell r="L10" t="str">
            <v>지역밖</v>
          </cell>
          <cell r="M10">
            <v>276</v>
          </cell>
          <cell r="N10">
            <v>305</v>
          </cell>
          <cell r="O10">
            <v>29</v>
          </cell>
          <cell r="Q10" t="str">
            <v>국</v>
          </cell>
          <cell r="R10" t="str">
            <v>농림축산식품부</v>
          </cell>
          <cell r="S10">
            <v>15</v>
          </cell>
        </row>
        <row r="11">
          <cell r="A11" t="str">
            <v>추출3</v>
          </cell>
          <cell r="B11">
            <v>7</v>
          </cell>
          <cell r="C11" t="str">
            <v>화성</v>
          </cell>
          <cell r="D11" t="str">
            <v>정남</v>
          </cell>
          <cell r="E11" t="str">
            <v>덕절</v>
          </cell>
          <cell r="F11" t="str">
            <v>486-1</v>
          </cell>
          <cell r="G11" t="str">
            <v>486-1</v>
          </cell>
          <cell r="H11" t="str">
            <v>구</v>
          </cell>
          <cell r="I11" t="str">
            <v>구</v>
          </cell>
          <cell r="J11">
            <v>118</v>
          </cell>
          <cell r="K11">
            <v>118</v>
          </cell>
          <cell r="L11" t="str">
            <v>지역밖</v>
          </cell>
          <cell r="M11">
            <v>84</v>
          </cell>
          <cell r="N11">
            <v>81</v>
          </cell>
          <cell r="O11">
            <v>-3</v>
          </cell>
          <cell r="Q11" t="str">
            <v>국</v>
          </cell>
          <cell r="R11" t="str">
            <v>농림축산식품부</v>
          </cell>
          <cell r="S11">
            <v>16</v>
          </cell>
        </row>
        <row r="12">
          <cell r="A12" t="str">
            <v>추출4</v>
          </cell>
          <cell r="B12">
            <v>8</v>
          </cell>
          <cell r="C12" t="str">
            <v>화성</v>
          </cell>
          <cell r="D12" t="str">
            <v>정남</v>
          </cell>
          <cell r="E12" t="str">
            <v>덕절</v>
          </cell>
          <cell r="F12" t="str">
            <v>480-7</v>
          </cell>
          <cell r="G12" t="str">
            <v>480-7</v>
          </cell>
          <cell r="H12" t="str">
            <v>도</v>
          </cell>
          <cell r="I12" t="str">
            <v>도</v>
          </cell>
          <cell r="J12">
            <v>72</v>
          </cell>
          <cell r="K12">
            <v>72</v>
          </cell>
          <cell r="L12" t="str">
            <v>지역밖</v>
          </cell>
          <cell r="M12">
            <v>72</v>
          </cell>
          <cell r="N12">
            <v>72</v>
          </cell>
          <cell r="O12">
            <v>0</v>
          </cell>
          <cell r="Q12" t="str">
            <v>국</v>
          </cell>
          <cell r="R12" t="str">
            <v>농림축산식품부</v>
          </cell>
          <cell r="S12">
            <v>20</v>
          </cell>
        </row>
        <row r="13">
          <cell r="A13" t="str">
            <v>추출5</v>
          </cell>
          <cell r="B13">
            <v>9</v>
          </cell>
          <cell r="C13" t="str">
            <v>화성</v>
          </cell>
          <cell r="D13" t="str">
            <v>정남</v>
          </cell>
          <cell r="E13" t="str">
            <v>덕절</v>
          </cell>
          <cell r="F13" t="str">
            <v>462-1</v>
          </cell>
          <cell r="G13">
            <v>0</v>
          </cell>
          <cell r="H13" t="str">
            <v>도</v>
          </cell>
          <cell r="I13">
            <v>0</v>
          </cell>
          <cell r="J13">
            <v>6</v>
          </cell>
          <cell r="K13">
            <v>0</v>
          </cell>
          <cell r="L13" t="str">
            <v>지역밖</v>
          </cell>
          <cell r="M13">
            <v>6</v>
          </cell>
          <cell r="N13">
            <v>0</v>
          </cell>
          <cell r="O13">
            <v>-6</v>
          </cell>
          <cell r="Q13" t="str">
            <v>국</v>
          </cell>
          <cell r="R13" t="str">
            <v>농림축산식품부</v>
          </cell>
          <cell r="S13" t="str">
            <v>제척</v>
          </cell>
        </row>
        <row r="14">
          <cell r="A14" t="str">
            <v>추출6</v>
          </cell>
          <cell r="B14">
            <v>10</v>
          </cell>
          <cell r="C14" t="str">
            <v>화성</v>
          </cell>
          <cell r="D14" t="str">
            <v>정남</v>
          </cell>
          <cell r="E14" t="str">
            <v>덕절</v>
          </cell>
          <cell r="F14" t="str">
            <v>457-2</v>
          </cell>
          <cell r="G14">
            <v>0</v>
          </cell>
          <cell r="H14" t="str">
            <v>도</v>
          </cell>
          <cell r="I14">
            <v>0</v>
          </cell>
          <cell r="J14">
            <v>123</v>
          </cell>
          <cell r="K14">
            <v>0</v>
          </cell>
          <cell r="L14" t="str">
            <v>지역밖</v>
          </cell>
          <cell r="M14">
            <v>123</v>
          </cell>
          <cell r="N14">
            <v>0</v>
          </cell>
          <cell r="O14">
            <v>-123</v>
          </cell>
          <cell r="Q14" t="str">
            <v>국</v>
          </cell>
          <cell r="R14" t="str">
            <v>농림축산식품부</v>
          </cell>
          <cell r="S14" t="str">
            <v>제척</v>
          </cell>
        </row>
        <row r="15">
          <cell r="A15" t="str">
            <v/>
          </cell>
          <cell r="B15">
            <v>11</v>
          </cell>
          <cell r="C15" t="str">
            <v>화성</v>
          </cell>
          <cell r="D15" t="str">
            <v>정남</v>
          </cell>
          <cell r="E15" t="str">
            <v>덕절</v>
          </cell>
          <cell r="F15" t="str">
            <v>455-4</v>
          </cell>
          <cell r="G15">
            <v>0</v>
          </cell>
          <cell r="H15" t="str">
            <v>과</v>
          </cell>
          <cell r="I15">
            <v>0</v>
          </cell>
          <cell r="J15">
            <v>29</v>
          </cell>
          <cell r="K15">
            <v>0</v>
          </cell>
          <cell r="L15" t="str">
            <v>지역밖</v>
          </cell>
          <cell r="M15">
            <v>29</v>
          </cell>
          <cell r="N15">
            <v>0</v>
          </cell>
          <cell r="O15">
            <v>-29</v>
          </cell>
          <cell r="Q15" t="str">
            <v>화성정남일반산업단지
(주)</v>
          </cell>
          <cell r="R15" t="str">
            <v>서울시 종로구 인사동7길 32 (관훈동)</v>
          </cell>
          <cell r="S15" t="str">
            <v>제척</v>
          </cell>
        </row>
        <row r="16">
          <cell r="A16" t="str">
            <v/>
          </cell>
          <cell r="B16">
            <v>12</v>
          </cell>
          <cell r="C16" t="str">
            <v>화성</v>
          </cell>
          <cell r="D16" t="str">
            <v>정남</v>
          </cell>
          <cell r="E16" t="str">
            <v>덕절</v>
          </cell>
          <cell r="F16" t="str">
            <v>455-3</v>
          </cell>
          <cell r="G16">
            <v>0</v>
          </cell>
          <cell r="H16" t="str">
            <v>전</v>
          </cell>
          <cell r="I16">
            <v>0</v>
          </cell>
          <cell r="J16">
            <v>114</v>
          </cell>
          <cell r="K16">
            <v>0</v>
          </cell>
          <cell r="L16" t="str">
            <v>지역밖</v>
          </cell>
          <cell r="M16">
            <v>114</v>
          </cell>
          <cell r="N16">
            <v>0</v>
          </cell>
          <cell r="O16">
            <v>-114</v>
          </cell>
          <cell r="Q16" t="str">
            <v>화성시</v>
          </cell>
          <cell r="R16">
            <v>0</v>
          </cell>
          <cell r="S16" t="str">
            <v>제척</v>
          </cell>
        </row>
        <row r="17">
          <cell r="A17" t="str">
            <v/>
          </cell>
          <cell r="B17">
            <v>13</v>
          </cell>
          <cell r="C17" t="str">
            <v>화성</v>
          </cell>
          <cell r="D17" t="str">
            <v>정남</v>
          </cell>
          <cell r="E17" t="str">
            <v>덕절</v>
          </cell>
          <cell r="F17" t="str">
            <v>455-2</v>
          </cell>
          <cell r="G17">
            <v>0</v>
          </cell>
          <cell r="H17" t="str">
            <v>전</v>
          </cell>
          <cell r="I17">
            <v>0</v>
          </cell>
          <cell r="J17">
            <v>62</v>
          </cell>
          <cell r="K17">
            <v>0</v>
          </cell>
          <cell r="L17" t="str">
            <v>지역밖</v>
          </cell>
          <cell r="M17">
            <v>62</v>
          </cell>
          <cell r="N17">
            <v>0</v>
          </cell>
          <cell r="O17">
            <v>-62</v>
          </cell>
          <cell r="Q17" t="str">
            <v>화성정남일반산업단지㈜</v>
          </cell>
          <cell r="R17" t="str">
            <v>서울시 종로구 인사동7길 32 (관훈동)</v>
          </cell>
          <cell r="S17" t="str">
            <v>제척</v>
          </cell>
        </row>
        <row r="18">
          <cell r="A18" t="str">
            <v/>
          </cell>
          <cell r="B18">
            <v>14</v>
          </cell>
          <cell r="C18" t="str">
            <v>화성</v>
          </cell>
          <cell r="D18" t="str">
            <v>정남</v>
          </cell>
          <cell r="E18" t="str">
            <v>덕절</v>
          </cell>
          <cell r="F18" t="str">
            <v>456</v>
          </cell>
          <cell r="G18">
            <v>0</v>
          </cell>
          <cell r="H18" t="str">
            <v>전</v>
          </cell>
          <cell r="I18">
            <v>0</v>
          </cell>
          <cell r="J18">
            <v>190</v>
          </cell>
          <cell r="K18">
            <v>0</v>
          </cell>
          <cell r="L18" t="str">
            <v>지역밖</v>
          </cell>
          <cell r="M18">
            <v>190</v>
          </cell>
          <cell r="N18">
            <v>0</v>
          </cell>
          <cell r="O18">
            <v>-190</v>
          </cell>
          <cell r="Q18" t="str">
            <v>화성정남일반산업단지㈜</v>
          </cell>
          <cell r="R18" t="str">
            <v>서울특별시 종로구 인사동7길 32(관훈동)</v>
          </cell>
          <cell r="S18" t="str">
            <v>제척</v>
          </cell>
        </row>
        <row r="19">
          <cell r="A19" t="str">
            <v/>
          </cell>
          <cell r="B19">
            <v>15</v>
          </cell>
          <cell r="C19" t="str">
            <v>화성</v>
          </cell>
          <cell r="D19" t="str">
            <v>정남</v>
          </cell>
          <cell r="E19" t="str">
            <v>덕절</v>
          </cell>
          <cell r="F19" t="str">
            <v>456-7</v>
          </cell>
          <cell r="G19">
            <v>0</v>
          </cell>
          <cell r="H19" t="str">
            <v>전</v>
          </cell>
          <cell r="I19">
            <v>0</v>
          </cell>
          <cell r="J19">
            <v>224</v>
          </cell>
          <cell r="K19">
            <v>0</v>
          </cell>
          <cell r="L19" t="str">
            <v>지역밖</v>
          </cell>
          <cell r="M19">
            <v>224</v>
          </cell>
          <cell r="N19">
            <v>0</v>
          </cell>
          <cell r="O19">
            <v>-224</v>
          </cell>
          <cell r="Q19" t="str">
            <v>화성시</v>
          </cell>
          <cell r="R19">
            <v>0</v>
          </cell>
          <cell r="S19" t="str">
            <v>제척</v>
          </cell>
        </row>
        <row r="20">
          <cell r="A20" t="str">
            <v/>
          </cell>
          <cell r="B20">
            <v>16</v>
          </cell>
          <cell r="C20" t="str">
            <v>화성</v>
          </cell>
          <cell r="D20" t="str">
            <v>정남</v>
          </cell>
          <cell r="E20" t="str">
            <v>덕절</v>
          </cell>
          <cell r="F20" t="str">
            <v>456-8</v>
          </cell>
          <cell r="G20">
            <v>0</v>
          </cell>
          <cell r="H20" t="str">
            <v>전</v>
          </cell>
          <cell r="I20">
            <v>0</v>
          </cell>
          <cell r="J20">
            <v>257</v>
          </cell>
          <cell r="K20">
            <v>0</v>
          </cell>
          <cell r="L20" t="str">
            <v>지역밖</v>
          </cell>
          <cell r="M20">
            <v>257</v>
          </cell>
          <cell r="N20">
            <v>0</v>
          </cell>
          <cell r="O20">
            <v>-257</v>
          </cell>
          <cell r="Q20" t="str">
            <v>화성시</v>
          </cell>
          <cell r="R20">
            <v>0</v>
          </cell>
          <cell r="S20" t="str">
            <v>제척</v>
          </cell>
        </row>
        <row r="21">
          <cell r="A21" t="str">
            <v/>
          </cell>
          <cell r="B21">
            <v>17</v>
          </cell>
          <cell r="C21" t="str">
            <v>화성</v>
          </cell>
          <cell r="D21" t="str">
            <v>정남</v>
          </cell>
          <cell r="E21" t="str">
            <v>덕절</v>
          </cell>
          <cell r="F21" t="str">
            <v>282-7</v>
          </cell>
          <cell r="G21">
            <v>0</v>
          </cell>
          <cell r="H21" t="str">
            <v>전</v>
          </cell>
          <cell r="I21">
            <v>0</v>
          </cell>
          <cell r="J21">
            <v>285</v>
          </cell>
          <cell r="K21">
            <v>0</v>
          </cell>
          <cell r="L21" t="str">
            <v>지역밖</v>
          </cell>
          <cell r="M21">
            <v>285</v>
          </cell>
          <cell r="N21">
            <v>0</v>
          </cell>
          <cell r="O21">
            <v>-285</v>
          </cell>
          <cell r="Q21" t="str">
            <v>화성시</v>
          </cell>
          <cell r="R21">
            <v>0</v>
          </cell>
          <cell r="S21" t="str">
            <v>제척</v>
          </cell>
        </row>
        <row r="22">
          <cell r="A22" t="str">
            <v/>
          </cell>
          <cell r="B22">
            <v>18</v>
          </cell>
          <cell r="C22" t="str">
            <v>화성</v>
          </cell>
          <cell r="D22" t="str">
            <v>정남</v>
          </cell>
          <cell r="E22" t="str">
            <v>덕절</v>
          </cell>
          <cell r="F22" t="str">
            <v>산62-3</v>
          </cell>
          <cell r="G22">
            <v>0</v>
          </cell>
          <cell r="H22" t="str">
            <v>전</v>
          </cell>
          <cell r="I22">
            <v>0</v>
          </cell>
          <cell r="J22">
            <v>25</v>
          </cell>
          <cell r="K22">
            <v>0</v>
          </cell>
          <cell r="L22" t="str">
            <v>지역밖</v>
          </cell>
          <cell r="M22">
            <v>25</v>
          </cell>
          <cell r="N22">
            <v>0</v>
          </cell>
          <cell r="O22">
            <v>-25</v>
          </cell>
          <cell r="Q22" t="str">
            <v>국</v>
          </cell>
          <cell r="R22" t="str">
            <v>국토교통부</v>
          </cell>
          <cell r="S22" t="str">
            <v>제척</v>
          </cell>
        </row>
        <row r="23">
          <cell r="A23" t="str">
            <v/>
          </cell>
          <cell r="B23">
            <v>19</v>
          </cell>
          <cell r="C23" t="str">
            <v>화성</v>
          </cell>
          <cell r="D23" t="str">
            <v>정남</v>
          </cell>
          <cell r="E23" t="str">
            <v>덕절</v>
          </cell>
          <cell r="F23" t="str">
            <v>282-6</v>
          </cell>
          <cell r="G23">
            <v>0</v>
          </cell>
          <cell r="H23" t="str">
            <v>답</v>
          </cell>
          <cell r="I23">
            <v>0</v>
          </cell>
          <cell r="J23">
            <v>456</v>
          </cell>
          <cell r="K23">
            <v>0</v>
          </cell>
          <cell r="L23" t="str">
            <v>지역밖</v>
          </cell>
          <cell r="M23">
            <v>456</v>
          </cell>
          <cell r="N23">
            <v>0</v>
          </cell>
          <cell r="O23">
            <v>-456</v>
          </cell>
          <cell r="Q23" t="str">
            <v>화성시</v>
          </cell>
          <cell r="R23">
            <v>0</v>
          </cell>
          <cell r="S23" t="str">
            <v>제척</v>
          </cell>
        </row>
        <row r="24">
          <cell r="A24" t="str">
            <v/>
          </cell>
          <cell r="B24">
            <v>20</v>
          </cell>
          <cell r="C24" t="str">
            <v>화성</v>
          </cell>
          <cell r="D24" t="str">
            <v>정남</v>
          </cell>
          <cell r="E24" t="str">
            <v>덕절</v>
          </cell>
          <cell r="F24" t="str">
            <v>387-7</v>
          </cell>
          <cell r="G24">
            <v>0</v>
          </cell>
          <cell r="H24" t="str">
            <v>전</v>
          </cell>
          <cell r="I24">
            <v>0</v>
          </cell>
          <cell r="J24">
            <v>22</v>
          </cell>
          <cell r="K24">
            <v>0</v>
          </cell>
          <cell r="L24" t="str">
            <v>지역밖</v>
          </cell>
          <cell r="M24">
            <v>22</v>
          </cell>
          <cell r="N24">
            <v>0</v>
          </cell>
          <cell r="O24">
            <v>-22</v>
          </cell>
          <cell r="Q24" t="str">
            <v>화성정남일반산업단지
(주)</v>
          </cell>
          <cell r="R24" t="str">
            <v>서울시 종로구 인사동7길 32 (관훈동)</v>
          </cell>
          <cell r="S24" t="str">
            <v>제척</v>
          </cell>
        </row>
        <row r="25">
          <cell r="A25" t="str">
            <v/>
          </cell>
          <cell r="B25" t="str">
            <v>소     계</v>
          </cell>
          <cell r="M25">
            <v>3213</v>
          </cell>
          <cell r="N25">
            <v>1437</v>
          </cell>
          <cell r="O25">
            <v>-1776</v>
          </cell>
        </row>
        <row r="26">
          <cell r="A26" t="str">
            <v/>
          </cell>
          <cell r="B26">
            <v>21</v>
          </cell>
          <cell r="C26" t="str">
            <v>화성</v>
          </cell>
          <cell r="D26" t="str">
            <v>정남</v>
          </cell>
          <cell r="E26" t="str">
            <v>덕절</v>
          </cell>
          <cell r="F26" t="str">
            <v>283-1</v>
          </cell>
          <cell r="G26">
            <v>0</v>
          </cell>
          <cell r="H26" t="str">
            <v>전</v>
          </cell>
          <cell r="I26">
            <v>0</v>
          </cell>
          <cell r="J26">
            <v>352</v>
          </cell>
          <cell r="K26">
            <v>0</v>
          </cell>
          <cell r="L26" t="str">
            <v>지역밖</v>
          </cell>
          <cell r="M26">
            <v>323</v>
          </cell>
          <cell r="N26">
            <v>0</v>
          </cell>
          <cell r="O26">
            <v>-323</v>
          </cell>
          <cell r="Q26" t="str">
            <v>화성정남일반산업단지
(주)</v>
          </cell>
          <cell r="R26" t="str">
            <v>서울시 종로구 인사동7길 32 (관훈동)</v>
          </cell>
          <cell r="S26" t="str">
            <v>제척</v>
          </cell>
        </row>
        <row r="27">
          <cell r="A27" t="str">
            <v/>
          </cell>
          <cell r="B27">
            <v>22</v>
          </cell>
          <cell r="C27" t="str">
            <v>화성</v>
          </cell>
          <cell r="D27" t="str">
            <v>정남</v>
          </cell>
          <cell r="E27" t="str">
            <v>덕절</v>
          </cell>
          <cell r="F27" t="str">
            <v>282-8</v>
          </cell>
          <cell r="G27">
            <v>0</v>
          </cell>
          <cell r="H27" t="str">
            <v>전</v>
          </cell>
          <cell r="I27">
            <v>0</v>
          </cell>
          <cell r="J27">
            <v>11</v>
          </cell>
          <cell r="K27">
            <v>0</v>
          </cell>
          <cell r="L27" t="str">
            <v>지역밖</v>
          </cell>
          <cell r="M27">
            <v>11</v>
          </cell>
          <cell r="N27">
            <v>0</v>
          </cell>
          <cell r="O27">
            <v>-11</v>
          </cell>
          <cell r="Q27" t="str">
            <v>화성정남일반산업단지
(주)</v>
          </cell>
          <cell r="R27" t="str">
            <v>서울시 종로구 인사동7길 32 (관훈동)</v>
          </cell>
          <cell r="S27" t="str">
            <v>제척</v>
          </cell>
        </row>
        <row r="28">
          <cell r="A28" t="str">
            <v/>
          </cell>
          <cell r="B28">
            <v>23</v>
          </cell>
          <cell r="C28" t="str">
            <v>화성</v>
          </cell>
          <cell r="D28" t="str">
            <v>정남</v>
          </cell>
          <cell r="E28" t="str">
            <v>덕절</v>
          </cell>
          <cell r="F28" t="str">
            <v>387-5</v>
          </cell>
          <cell r="G28">
            <v>0</v>
          </cell>
          <cell r="H28" t="str">
            <v>전</v>
          </cell>
          <cell r="I28">
            <v>0</v>
          </cell>
          <cell r="J28">
            <v>5</v>
          </cell>
          <cell r="K28">
            <v>0</v>
          </cell>
          <cell r="L28" t="str">
            <v>지역밖</v>
          </cell>
          <cell r="M28">
            <v>5</v>
          </cell>
          <cell r="N28">
            <v>0</v>
          </cell>
          <cell r="O28">
            <v>-5</v>
          </cell>
          <cell r="Q28" t="str">
            <v>화성정남일반산업단지
(주)</v>
          </cell>
          <cell r="R28" t="str">
            <v>서울시 종로구 인사동7길 32 (관훈동)</v>
          </cell>
          <cell r="S28" t="str">
            <v>제척</v>
          </cell>
        </row>
        <row r="29">
          <cell r="A29" t="str">
            <v/>
          </cell>
          <cell r="B29">
            <v>24</v>
          </cell>
          <cell r="C29" t="str">
            <v>화성</v>
          </cell>
          <cell r="D29" t="str">
            <v>정남</v>
          </cell>
          <cell r="E29" t="str">
            <v>덕절</v>
          </cell>
          <cell r="F29" t="str">
            <v>387-3</v>
          </cell>
          <cell r="G29">
            <v>0</v>
          </cell>
          <cell r="H29" t="str">
            <v>전</v>
          </cell>
          <cell r="I29">
            <v>0</v>
          </cell>
          <cell r="J29">
            <v>3</v>
          </cell>
          <cell r="K29">
            <v>0</v>
          </cell>
          <cell r="L29" t="str">
            <v>지역밖</v>
          </cell>
          <cell r="M29">
            <v>3</v>
          </cell>
          <cell r="N29">
            <v>0</v>
          </cell>
          <cell r="O29">
            <v>-3</v>
          </cell>
          <cell r="Q29" t="str">
            <v>화성정남일반산업단지
(주)</v>
          </cell>
          <cell r="R29" t="str">
            <v>서울시 종로구 인사동7길 32 (관훈동)</v>
          </cell>
          <cell r="S29" t="str">
            <v>제척</v>
          </cell>
        </row>
        <row r="30">
          <cell r="A30" t="str">
            <v/>
          </cell>
          <cell r="B30">
            <v>25</v>
          </cell>
          <cell r="C30" t="str">
            <v>화성</v>
          </cell>
          <cell r="D30" t="str">
            <v>정남</v>
          </cell>
          <cell r="E30" t="str">
            <v>덕절</v>
          </cell>
          <cell r="F30" t="str">
            <v>284-1</v>
          </cell>
          <cell r="G30">
            <v>0</v>
          </cell>
          <cell r="H30" t="str">
            <v>답</v>
          </cell>
          <cell r="I30">
            <v>0</v>
          </cell>
          <cell r="J30">
            <v>18</v>
          </cell>
          <cell r="K30">
            <v>0</v>
          </cell>
          <cell r="L30" t="str">
            <v>지역밖</v>
          </cell>
          <cell r="M30">
            <v>18</v>
          </cell>
          <cell r="N30">
            <v>0</v>
          </cell>
          <cell r="O30">
            <v>-18</v>
          </cell>
          <cell r="Q30" t="str">
            <v>화성시</v>
          </cell>
          <cell r="R30">
            <v>0</v>
          </cell>
          <cell r="S30" t="str">
            <v>제척</v>
          </cell>
        </row>
        <row r="31">
          <cell r="A31" t="str">
            <v/>
          </cell>
          <cell r="B31">
            <v>26</v>
          </cell>
          <cell r="C31" t="str">
            <v>화성</v>
          </cell>
          <cell r="D31" t="str">
            <v>정남</v>
          </cell>
          <cell r="E31" t="str">
            <v>덕절</v>
          </cell>
          <cell r="F31" t="str">
            <v>285-3</v>
          </cell>
          <cell r="G31">
            <v>0</v>
          </cell>
          <cell r="H31" t="str">
            <v>답</v>
          </cell>
          <cell r="I31">
            <v>0</v>
          </cell>
          <cell r="J31">
            <v>169</v>
          </cell>
          <cell r="K31">
            <v>0</v>
          </cell>
          <cell r="L31" t="str">
            <v>지역밖</v>
          </cell>
          <cell r="M31">
            <v>169</v>
          </cell>
          <cell r="N31">
            <v>0</v>
          </cell>
          <cell r="O31">
            <v>-169</v>
          </cell>
          <cell r="Q31" t="str">
            <v>화성시</v>
          </cell>
          <cell r="R31">
            <v>0</v>
          </cell>
          <cell r="S31" t="str">
            <v>제척</v>
          </cell>
        </row>
        <row r="32">
          <cell r="A32" t="str">
            <v/>
          </cell>
          <cell r="B32">
            <v>27</v>
          </cell>
          <cell r="C32" t="str">
            <v>화성</v>
          </cell>
          <cell r="D32" t="str">
            <v>정남</v>
          </cell>
          <cell r="E32" t="str">
            <v>덕절</v>
          </cell>
          <cell r="F32" t="str">
            <v>284</v>
          </cell>
          <cell r="G32">
            <v>0</v>
          </cell>
          <cell r="H32" t="str">
            <v>답</v>
          </cell>
          <cell r="I32">
            <v>0</v>
          </cell>
          <cell r="J32">
            <v>756</v>
          </cell>
          <cell r="K32">
            <v>0</v>
          </cell>
          <cell r="L32" t="str">
            <v>지역밖</v>
          </cell>
          <cell r="M32">
            <v>275</v>
          </cell>
          <cell r="N32">
            <v>0</v>
          </cell>
          <cell r="O32">
            <v>-275</v>
          </cell>
          <cell r="Q32" t="str">
            <v>화성정남일반산업단지
(주)</v>
          </cell>
          <cell r="R32" t="str">
            <v>서울시 종로구 인사동7길 32 (관훈동)</v>
          </cell>
          <cell r="S32" t="str">
            <v>제척</v>
          </cell>
        </row>
        <row r="33">
          <cell r="A33" t="str">
            <v/>
          </cell>
          <cell r="B33">
            <v>28</v>
          </cell>
          <cell r="C33" t="str">
            <v>화성</v>
          </cell>
          <cell r="D33" t="str">
            <v>정남</v>
          </cell>
          <cell r="E33" t="str">
            <v>덕절</v>
          </cell>
          <cell r="F33" t="str">
            <v>285</v>
          </cell>
          <cell r="G33">
            <v>0</v>
          </cell>
          <cell r="H33" t="str">
            <v>답</v>
          </cell>
          <cell r="I33">
            <v>0</v>
          </cell>
          <cell r="J33">
            <v>787</v>
          </cell>
          <cell r="K33">
            <v>0</v>
          </cell>
          <cell r="L33" t="str">
            <v>지역밖</v>
          </cell>
          <cell r="M33">
            <v>244</v>
          </cell>
          <cell r="N33">
            <v>0</v>
          </cell>
          <cell r="O33">
            <v>-244</v>
          </cell>
          <cell r="Q33" t="str">
            <v>화성정남일반산업단지
(주)</v>
          </cell>
          <cell r="R33" t="str">
            <v>서울시 종로구 인사동7길 32 (관훈동)</v>
          </cell>
          <cell r="S33" t="str">
            <v>제척</v>
          </cell>
        </row>
        <row r="34">
          <cell r="A34" t="str">
            <v/>
          </cell>
          <cell r="B34">
            <v>29</v>
          </cell>
          <cell r="C34" t="str">
            <v>화성</v>
          </cell>
          <cell r="D34" t="str">
            <v>정남</v>
          </cell>
          <cell r="E34" t="str">
            <v>덕절</v>
          </cell>
          <cell r="F34" t="str">
            <v>286-4</v>
          </cell>
          <cell r="G34">
            <v>0</v>
          </cell>
          <cell r="H34" t="str">
            <v>전</v>
          </cell>
          <cell r="I34">
            <v>0</v>
          </cell>
          <cell r="J34">
            <v>37</v>
          </cell>
          <cell r="K34">
            <v>0</v>
          </cell>
          <cell r="L34" t="str">
            <v>지역밖</v>
          </cell>
          <cell r="M34">
            <v>37</v>
          </cell>
          <cell r="N34">
            <v>0</v>
          </cell>
          <cell r="O34">
            <v>-37</v>
          </cell>
          <cell r="Q34" t="str">
            <v>화성정남일반산업단지
(주)</v>
          </cell>
          <cell r="R34" t="str">
            <v>서울시 종로구 인사동7길 32 (관훈동)</v>
          </cell>
          <cell r="S34" t="str">
            <v>제척</v>
          </cell>
        </row>
        <row r="35">
          <cell r="A35" t="str">
            <v/>
          </cell>
          <cell r="B35">
            <v>30</v>
          </cell>
          <cell r="C35" t="str">
            <v>화성</v>
          </cell>
          <cell r="D35" t="str">
            <v>정남</v>
          </cell>
          <cell r="E35" t="str">
            <v>덕절</v>
          </cell>
          <cell r="F35" t="str">
            <v>286</v>
          </cell>
          <cell r="G35">
            <v>0</v>
          </cell>
          <cell r="H35" t="str">
            <v>답</v>
          </cell>
          <cell r="I35">
            <v>0</v>
          </cell>
          <cell r="J35">
            <v>352</v>
          </cell>
          <cell r="K35">
            <v>0</v>
          </cell>
          <cell r="L35" t="str">
            <v>지역밖</v>
          </cell>
          <cell r="M35">
            <v>352</v>
          </cell>
          <cell r="N35">
            <v>0</v>
          </cell>
          <cell r="O35">
            <v>-352</v>
          </cell>
          <cell r="Q35" t="str">
            <v>화성정남일반산업단지㈜</v>
          </cell>
          <cell r="R35" t="str">
            <v>서울특별시 종로구 인사동7길 32(관훈동)</v>
          </cell>
          <cell r="S35" t="str">
            <v>제척</v>
          </cell>
        </row>
        <row r="36">
          <cell r="A36" t="str">
            <v/>
          </cell>
          <cell r="B36">
            <v>31</v>
          </cell>
          <cell r="C36" t="str">
            <v>화성</v>
          </cell>
          <cell r="D36" t="str">
            <v>정남</v>
          </cell>
          <cell r="E36" t="str">
            <v>덕절</v>
          </cell>
          <cell r="F36" t="str">
            <v>286-3</v>
          </cell>
          <cell r="G36">
            <v>0</v>
          </cell>
          <cell r="H36" t="str">
            <v>답</v>
          </cell>
          <cell r="I36">
            <v>0</v>
          </cell>
          <cell r="J36">
            <v>455</v>
          </cell>
          <cell r="K36">
            <v>0</v>
          </cell>
          <cell r="L36" t="str">
            <v>지역밖</v>
          </cell>
          <cell r="M36">
            <v>455</v>
          </cell>
          <cell r="N36">
            <v>0</v>
          </cell>
          <cell r="O36">
            <v>-455</v>
          </cell>
          <cell r="Q36" t="str">
            <v>화성시</v>
          </cell>
          <cell r="R36">
            <v>0</v>
          </cell>
          <cell r="S36" t="str">
            <v>제척</v>
          </cell>
        </row>
        <row r="37">
          <cell r="A37" t="str">
            <v/>
          </cell>
          <cell r="B37">
            <v>32</v>
          </cell>
          <cell r="C37" t="str">
            <v>화성</v>
          </cell>
          <cell r="D37" t="str">
            <v>정남</v>
          </cell>
          <cell r="E37" t="str">
            <v>덕절</v>
          </cell>
          <cell r="F37" t="str">
            <v>287-4</v>
          </cell>
          <cell r="G37">
            <v>0</v>
          </cell>
          <cell r="H37" t="str">
            <v>전</v>
          </cell>
          <cell r="I37">
            <v>0</v>
          </cell>
          <cell r="J37">
            <v>454</v>
          </cell>
          <cell r="K37">
            <v>0</v>
          </cell>
          <cell r="L37" t="str">
            <v>지역밖</v>
          </cell>
          <cell r="M37">
            <v>454</v>
          </cell>
          <cell r="N37">
            <v>0</v>
          </cell>
          <cell r="O37">
            <v>-454</v>
          </cell>
          <cell r="Q37" t="str">
            <v>화성시</v>
          </cell>
          <cell r="R37">
            <v>0</v>
          </cell>
          <cell r="S37" t="str">
            <v>제척</v>
          </cell>
        </row>
        <row r="38">
          <cell r="A38" t="str">
            <v/>
          </cell>
          <cell r="B38">
            <v>33</v>
          </cell>
          <cell r="C38" t="str">
            <v>화성</v>
          </cell>
          <cell r="D38" t="str">
            <v>정남</v>
          </cell>
          <cell r="E38" t="str">
            <v>덕절</v>
          </cell>
          <cell r="F38" t="str">
            <v>287-3</v>
          </cell>
          <cell r="G38">
            <v>0</v>
          </cell>
          <cell r="H38" t="str">
            <v>전</v>
          </cell>
          <cell r="I38">
            <v>0</v>
          </cell>
          <cell r="J38">
            <v>707</v>
          </cell>
          <cell r="K38">
            <v>0</v>
          </cell>
          <cell r="L38" t="str">
            <v>지역밖</v>
          </cell>
          <cell r="M38">
            <v>304</v>
          </cell>
          <cell r="N38">
            <v>0</v>
          </cell>
          <cell r="O38">
            <v>-304</v>
          </cell>
          <cell r="Q38" t="str">
            <v>화성정남일반산업단지㈜</v>
          </cell>
          <cell r="R38" t="str">
            <v>서울특별시 종로구 인사동7길 32(관훈동)</v>
          </cell>
          <cell r="S38" t="str">
            <v>제척</v>
          </cell>
        </row>
        <row r="39">
          <cell r="A39" t="str">
            <v/>
          </cell>
          <cell r="B39">
            <v>34</v>
          </cell>
          <cell r="C39" t="str">
            <v>화성</v>
          </cell>
          <cell r="D39" t="str">
            <v>정남</v>
          </cell>
          <cell r="E39" t="str">
            <v>덕절</v>
          </cell>
          <cell r="F39" t="str">
            <v>437-4</v>
          </cell>
          <cell r="G39">
            <v>0</v>
          </cell>
          <cell r="H39" t="str">
            <v>전</v>
          </cell>
          <cell r="I39">
            <v>0</v>
          </cell>
          <cell r="J39">
            <v>402</v>
          </cell>
          <cell r="K39">
            <v>0</v>
          </cell>
          <cell r="L39" t="str">
            <v>지역밖</v>
          </cell>
          <cell r="M39">
            <v>402</v>
          </cell>
          <cell r="N39">
            <v>0</v>
          </cell>
          <cell r="O39">
            <v>-402</v>
          </cell>
          <cell r="Q39" t="str">
            <v>화성시</v>
          </cell>
          <cell r="R39">
            <v>0</v>
          </cell>
          <cell r="S39" t="str">
            <v>제척</v>
          </cell>
        </row>
        <row r="40">
          <cell r="A40" t="str">
            <v/>
          </cell>
          <cell r="B40">
            <v>35</v>
          </cell>
          <cell r="C40" t="str">
            <v>화성</v>
          </cell>
          <cell r="D40" t="str">
            <v>정남</v>
          </cell>
          <cell r="E40" t="str">
            <v>덕절</v>
          </cell>
          <cell r="F40" t="str">
            <v>437-3</v>
          </cell>
          <cell r="G40">
            <v>0</v>
          </cell>
          <cell r="H40" t="str">
            <v>전</v>
          </cell>
          <cell r="I40">
            <v>0</v>
          </cell>
          <cell r="J40">
            <v>29</v>
          </cell>
          <cell r="K40">
            <v>0</v>
          </cell>
          <cell r="L40" t="str">
            <v>지역밖</v>
          </cell>
          <cell r="M40">
            <v>29</v>
          </cell>
          <cell r="N40">
            <v>0</v>
          </cell>
          <cell r="O40">
            <v>-29</v>
          </cell>
          <cell r="Q40" t="str">
            <v>경기도</v>
          </cell>
          <cell r="R40">
            <v>0</v>
          </cell>
          <cell r="S40" t="str">
            <v>제척</v>
          </cell>
        </row>
        <row r="41">
          <cell r="A41" t="str">
            <v>추출7</v>
          </cell>
          <cell r="B41">
            <v>36</v>
          </cell>
          <cell r="C41" t="str">
            <v>화성</v>
          </cell>
          <cell r="D41" t="str">
            <v>정남</v>
          </cell>
          <cell r="E41" t="str">
            <v>덕절</v>
          </cell>
          <cell r="F41" t="str">
            <v>436-2</v>
          </cell>
          <cell r="G41">
            <v>0</v>
          </cell>
          <cell r="H41" t="str">
            <v>구</v>
          </cell>
          <cell r="I41">
            <v>0</v>
          </cell>
          <cell r="J41">
            <v>35</v>
          </cell>
          <cell r="K41">
            <v>0</v>
          </cell>
          <cell r="L41" t="str">
            <v>지역밖</v>
          </cell>
          <cell r="M41">
            <v>35</v>
          </cell>
          <cell r="N41">
            <v>0</v>
          </cell>
          <cell r="O41">
            <v>-35</v>
          </cell>
          <cell r="Q41" t="str">
            <v>국</v>
          </cell>
          <cell r="R41" t="str">
            <v>농림축산식품부</v>
          </cell>
          <cell r="S41" t="str">
            <v>제척</v>
          </cell>
        </row>
        <row r="42">
          <cell r="A42" t="str">
            <v/>
          </cell>
          <cell r="B42">
            <v>37</v>
          </cell>
          <cell r="C42" t="str">
            <v>화성</v>
          </cell>
          <cell r="D42" t="str">
            <v>정남</v>
          </cell>
          <cell r="E42" t="str">
            <v>덕절</v>
          </cell>
          <cell r="F42" t="str">
            <v>435-5</v>
          </cell>
          <cell r="G42">
            <v>0</v>
          </cell>
          <cell r="H42" t="str">
            <v>전</v>
          </cell>
          <cell r="I42">
            <v>0</v>
          </cell>
          <cell r="J42">
            <v>293</v>
          </cell>
          <cell r="K42">
            <v>0</v>
          </cell>
          <cell r="L42" t="str">
            <v>지역밖</v>
          </cell>
          <cell r="M42">
            <v>293</v>
          </cell>
          <cell r="N42">
            <v>0</v>
          </cell>
          <cell r="O42">
            <v>-293</v>
          </cell>
          <cell r="Q42" t="str">
            <v>경기도</v>
          </cell>
          <cell r="R42">
            <v>0</v>
          </cell>
          <cell r="S42" t="str">
            <v>제척</v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Q45" t="str">
            <v/>
          </cell>
          <cell r="R45" t="str">
            <v/>
          </cell>
          <cell r="S45" t="str">
            <v/>
          </cell>
        </row>
        <row r="46">
          <cell r="A46" t="str">
            <v/>
          </cell>
          <cell r="B46" t="str">
            <v>소     계</v>
          </cell>
          <cell r="M46">
            <v>3409</v>
          </cell>
          <cell r="N46">
            <v>0</v>
          </cell>
          <cell r="O46">
            <v>-3409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Q47" t="str">
            <v/>
          </cell>
          <cell r="R47" t="str">
            <v/>
          </cell>
          <cell r="S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Q48" t="str">
            <v/>
          </cell>
          <cell r="R48" t="str">
            <v/>
          </cell>
          <cell r="S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Q49" t="str">
            <v/>
          </cell>
          <cell r="R49" t="str">
            <v/>
          </cell>
          <cell r="S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Q50" t="str">
            <v/>
          </cell>
          <cell r="R50" t="str">
            <v/>
          </cell>
          <cell r="S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Q51" t="str">
            <v/>
          </cell>
          <cell r="R51" t="str">
            <v/>
          </cell>
          <cell r="S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Q52" t="str">
            <v/>
          </cell>
          <cell r="R52" t="str">
            <v/>
          </cell>
          <cell r="S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Q53" t="str">
            <v/>
          </cell>
          <cell r="R53" t="str">
            <v/>
          </cell>
          <cell r="S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Q54" t="str">
            <v/>
          </cell>
          <cell r="R54" t="str">
            <v/>
          </cell>
          <cell r="S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Q55" t="str">
            <v/>
          </cell>
          <cell r="R55" t="str">
            <v/>
          </cell>
          <cell r="S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Q56" t="str">
            <v/>
          </cell>
          <cell r="R56" t="str">
            <v/>
          </cell>
          <cell r="S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Q57" t="str">
            <v/>
          </cell>
          <cell r="R57" t="str">
            <v/>
          </cell>
          <cell r="S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Q58" t="str">
            <v/>
          </cell>
          <cell r="R58" t="str">
            <v/>
          </cell>
          <cell r="S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Q59" t="str">
            <v/>
          </cell>
          <cell r="R59" t="str">
            <v/>
          </cell>
          <cell r="S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Q60" t="str">
            <v/>
          </cell>
          <cell r="R60" t="str">
            <v/>
          </cell>
          <cell r="S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Q61" t="str">
            <v/>
          </cell>
          <cell r="R61" t="str">
            <v/>
          </cell>
          <cell r="S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Q62" t="str">
            <v/>
          </cell>
          <cell r="R62" t="str">
            <v/>
          </cell>
          <cell r="S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N193">
            <v>0</v>
          </cell>
          <cell r="O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A214" t="str">
            <v/>
          </cell>
          <cell r="B214" t="str">
            <v>소     계</v>
          </cell>
          <cell r="M214">
            <v>0</v>
          </cell>
          <cell r="N214">
            <v>0</v>
          </cell>
          <cell r="O214">
            <v>0</v>
          </cell>
        </row>
        <row r="215">
          <cell r="A215" t="str">
            <v/>
          </cell>
          <cell r="B215">
            <v>0</v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A216" t="str">
            <v/>
          </cell>
          <cell r="B216">
            <v>0</v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A217" t="str">
            <v/>
          </cell>
          <cell r="B217">
            <v>0</v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A218" t="str">
            <v/>
          </cell>
          <cell r="B218">
            <v>0</v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A219" t="str">
            <v/>
          </cell>
          <cell r="B219">
            <v>0</v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A220" t="str">
            <v/>
          </cell>
          <cell r="B220">
            <v>0</v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A221" t="str">
            <v/>
          </cell>
          <cell r="B221">
            <v>0</v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A222" t="str">
            <v/>
          </cell>
          <cell r="B222">
            <v>0</v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A223" t="str">
            <v/>
          </cell>
          <cell r="B223">
            <v>0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A224" t="str">
            <v/>
          </cell>
          <cell r="B224">
            <v>0</v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A225" t="str">
            <v/>
          </cell>
          <cell r="B225">
            <v>0</v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A226" t="str">
            <v/>
          </cell>
          <cell r="B226">
            <v>0</v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A227" t="str">
            <v/>
          </cell>
          <cell r="B227">
            <v>0</v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A228" t="str">
            <v/>
          </cell>
          <cell r="B228">
            <v>0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A229" t="str">
            <v/>
          </cell>
          <cell r="B229">
            <v>0</v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A230" t="str">
            <v/>
          </cell>
          <cell r="B230">
            <v>0</v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A231" t="str">
            <v/>
          </cell>
          <cell r="B231">
            <v>0</v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A232" t="str">
            <v/>
          </cell>
          <cell r="B232">
            <v>0</v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A233" t="str">
            <v/>
          </cell>
          <cell r="B233">
            <v>0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A234" t="str">
            <v/>
          </cell>
          <cell r="B234">
            <v>0</v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A235" t="str">
            <v/>
          </cell>
          <cell r="B235" t="str">
            <v>소     계</v>
          </cell>
          <cell r="M235">
            <v>0</v>
          </cell>
          <cell r="N235">
            <v>0</v>
          </cell>
          <cell r="O235">
            <v>0</v>
          </cell>
        </row>
        <row r="236">
          <cell r="A236" t="str">
            <v/>
          </cell>
          <cell r="B236">
            <v>0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A237" t="str">
            <v/>
          </cell>
          <cell r="B237">
            <v>0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A238" t="str">
            <v/>
          </cell>
          <cell r="B238">
            <v>0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A239" t="str">
            <v/>
          </cell>
          <cell r="B239">
            <v>0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A240" t="str">
            <v/>
          </cell>
          <cell r="B240">
            <v>0</v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A241" t="str">
            <v/>
          </cell>
          <cell r="B241">
            <v>0</v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A242" t="str">
            <v/>
          </cell>
          <cell r="B242">
            <v>0</v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A243" t="str">
            <v/>
          </cell>
          <cell r="B243">
            <v>0</v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A244" t="str">
            <v/>
          </cell>
          <cell r="B244">
            <v>0</v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A245" t="str">
            <v/>
          </cell>
          <cell r="B245">
            <v>0</v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A246" t="str">
            <v/>
          </cell>
          <cell r="B246">
            <v>0</v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A247" t="str">
            <v/>
          </cell>
          <cell r="B247">
            <v>0</v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A248" t="str">
            <v/>
          </cell>
          <cell r="B248">
            <v>0</v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A249" t="str">
            <v/>
          </cell>
          <cell r="B249">
            <v>0</v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A250" t="str">
            <v/>
          </cell>
          <cell r="B250">
            <v>0</v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Q250" t="str">
            <v/>
          </cell>
          <cell r="R250" t="str">
            <v/>
          </cell>
          <cell r="S250" t="str">
            <v/>
          </cell>
        </row>
      </sheetData>
      <sheetData sheetId="12">
        <row r="5">
          <cell r="A5" t="str">
            <v>추출1</v>
          </cell>
          <cell r="B5">
            <v>1</v>
          </cell>
          <cell r="C5" t="str">
            <v>화성</v>
          </cell>
          <cell r="D5" t="str">
            <v>정남</v>
          </cell>
          <cell r="E5" t="str">
            <v>음양</v>
          </cell>
          <cell r="F5" t="str">
            <v>576</v>
          </cell>
          <cell r="G5" t="str">
            <v>576</v>
          </cell>
          <cell r="H5" t="str">
            <v>도</v>
          </cell>
          <cell r="I5" t="str">
            <v>도</v>
          </cell>
          <cell r="J5">
            <v>472</v>
          </cell>
          <cell r="K5">
            <v>472</v>
          </cell>
          <cell r="L5" t="str">
            <v>지역밖</v>
          </cell>
          <cell r="M5">
            <v>60</v>
          </cell>
          <cell r="N5">
            <v>60</v>
          </cell>
          <cell r="O5">
            <v>0</v>
          </cell>
          <cell r="Q5" t="str">
            <v>국</v>
          </cell>
          <cell r="R5" t="str">
            <v>농림축산식품부</v>
          </cell>
          <cell r="S5">
            <v>1</v>
          </cell>
        </row>
        <row r="6">
          <cell r="A6" t="str">
            <v>추출2</v>
          </cell>
          <cell r="B6">
            <v>2</v>
          </cell>
          <cell r="C6" t="str">
            <v>화성</v>
          </cell>
          <cell r="D6" t="str">
            <v>정남</v>
          </cell>
          <cell r="E6" t="str">
            <v>음양</v>
          </cell>
          <cell r="F6">
            <v>0</v>
          </cell>
          <cell r="G6" t="str">
            <v>583-54</v>
          </cell>
          <cell r="H6">
            <v>0</v>
          </cell>
          <cell r="I6" t="str">
            <v>도</v>
          </cell>
          <cell r="J6">
            <v>0</v>
          </cell>
          <cell r="K6">
            <v>6</v>
          </cell>
          <cell r="L6" t="str">
            <v>지역밖</v>
          </cell>
          <cell r="M6">
            <v>0</v>
          </cell>
          <cell r="N6">
            <v>6</v>
          </cell>
          <cell r="O6">
            <v>6</v>
          </cell>
          <cell r="Q6" t="str">
            <v>국</v>
          </cell>
          <cell r="R6" t="str">
            <v>농림축산식품부</v>
          </cell>
          <cell r="S6">
            <v>11</v>
          </cell>
        </row>
        <row r="7">
          <cell r="A7" t="str">
            <v>추출3</v>
          </cell>
          <cell r="B7">
            <v>3</v>
          </cell>
          <cell r="C7" t="str">
            <v>화성</v>
          </cell>
          <cell r="D7" t="str">
            <v>정남</v>
          </cell>
          <cell r="E7" t="str">
            <v>음양</v>
          </cell>
          <cell r="F7">
            <v>0</v>
          </cell>
          <cell r="G7" t="str">
            <v>583-52</v>
          </cell>
          <cell r="H7">
            <v>0</v>
          </cell>
          <cell r="I7" t="str">
            <v>도</v>
          </cell>
          <cell r="J7">
            <v>0</v>
          </cell>
          <cell r="K7">
            <v>123</v>
          </cell>
          <cell r="L7" t="str">
            <v>지역밖</v>
          </cell>
          <cell r="M7">
            <v>0</v>
          </cell>
          <cell r="N7">
            <v>123</v>
          </cell>
          <cell r="O7">
            <v>123</v>
          </cell>
          <cell r="Q7" t="str">
            <v>국</v>
          </cell>
          <cell r="R7" t="str">
            <v>농림축산식품부</v>
          </cell>
          <cell r="S7">
            <v>14</v>
          </cell>
        </row>
        <row r="8">
          <cell r="A8" t="str">
            <v/>
          </cell>
          <cell r="B8">
            <v>4</v>
          </cell>
          <cell r="C8" t="str">
            <v>화성</v>
          </cell>
          <cell r="D8" t="str">
            <v>정남</v>
          </cell>
          <cell r="E8" t="str">
            <v>음양</v>
          </cell>
          <cell r="F8">
            <v>0</v>
          </cell>
          <cell r="G8" t="str">
            <v>583-46</v>
          </cell>
          <cell r="H8">
            <v>0</v>
          </cell>
          <cell r="I8" t="str">
            <v>과</v>
          </cell>
          <cell r="J8">
            <v>0</v>
          </cell>
          <cell r="K8">
            <v>29</v>
          </cell>
          <cell r="L8" t="str">
            <v>지역밖</v>
          </cell>
          <cell r="M8">
            <v>0</v>
          </cell>
          <cell r="N8">
            <v>29</v>
          </cell>
          <cell r="O8">
            <v>29</v>
          </cell>
          <cell r="Q8" t="str">
            <v>화성정남일반산업단지
(주)</v>
          </cell>
          <cell r="R8" t="str">
            <v>서울시 종로구 인사동7길 32 (관훈동)</v>
          </cell>
          <cell r="S8">
            <v>15</v>
          </cell>
        </row>
        <row r="9">
          <cell r="A9" t="str">
            <v/>
          </cell>
          <cell r="B9">
            <v>5</v>
          </cell>
          <cell r="C9" t="str">
            <v>화성</v>
          </cell>
          <cell r="D9" t="str">
            <v>정남</v>
          </cell>
          <cell r="E9" t="str">
            <v>음양</v>
          </cell>
          <cell r="F9">
            <v>0</v>
          </cell>
          <cell r="G9" t="str">
            <v>583-45</v>
          </cell>
          <cell r="H9">
            <v>0</v>
          </cell>
          <cell r="I9" t="str">
            <v>전</v>
          </cell>
          <cell r="J9">
            <v>0</v>
          </cell>
          <cell r="K9">
            <v>114</v>
          </cell>
          <cell r="L9" t="str">
            <v>지역밖</v>
          </cell>
          <cell r="M9">
            <v>0</v>
          </cell>
          <cell r="N9">
            <v>114</v>
          </cell>
          <cell r="O9">
            <v>114</v>
          </cell>
          <cell r="Q9" t="str">
            <v>화성시</v>
          </cell>
          <cell r="R9">
            <v>0</v>
          </cell>
          <cell r="S9">
            <v>16</v>
          </cell>
        </row>
        <row r="10">
          <cell r="A10" t="str">
            <v/>
          </cell>
          <cell r="B10">
            <v>6</v>
          </cell>
          <cell r="C10" t="str">
            <v>화성</v>
          </cell>
          <cell r="D10" t="str">
            <v>정남</v>
          </cell>
          <cell r="E10" t="str">
            <v>음양</v>
          </cell>
          <cell r="F10">
            <v>0</v>
          </cell>
          <cell r="G10" t="str">
            <v>583-44</v>
          </cell>
          <cell r="H10">
            <v>0</v>
          </cell>
          <cell r="I10" t="str">
            <v>전</v>
          </cell>
          <cell r="J10">
            <v>0</v>
          </cell>
          <cell r="K10">
            <v>62</v>
          </cell>
          <cell r="L10" t="str">
            <v>지역밖</v>
          </cell>
          <cell r="M10">
            <v>0</v>
          </cell>
          <cell r="N10">
            <v>62</v>
          </cell>
          <cell r="O10">
            <v>62</v>
          </cell>
          <cell r="Q10" t="str">
            <v>화성정남일반산업단지㈜</v>
          </cell>
          <cell r="R10" t="str">
            <v>서울시 종로구 인사동7길 32 (관훈동)</v>
          </cell>
          <cell r="S10">
            <v>17</v>
          </cell>
        </row>
        <row r="11">
          <cell r="A11" t="str">
            <v/>
          </cell>
          <cell r="B11">
            <v>7</v>
          </cell>
          <cell r="C11" t="str">
            <v>화성</v>
          </cell>
          <cell r="D11" t="str">
            <v>정남</v>
          </cell>
          <cell r="E11" t="str">
            <v>음양</v>
          </cell>
          <cell r="F11">
            <v>0</v>
          </cell>
          <cell r="G11" t="str">
            <v>583-47</v>
          </cell>
          <cell r="H11">
            <v>0</v>
          </cell>
          <cell r="I11" t="str">
            <v>전</v>
          </cell>
          <cell r="J11">
            <v>0</v>
          </cell>
          <cell r="K11">
            <v>190</v>
          </cell>
          <cell r="L11" t="str">
            <v>지역밖</v>
          </cell>
          <cell r="M11">
            <v>0</v>
          </cell>
          <cell r="N11">
            <v>190</v>
          </cell>
          <cell r="O11">
            <v>190</v>
          </cell>
          <cell r="Q11" t="str">
            <v>화성정남일반산업단지㈜</v>
          </cell>
          <cell r="R11" t="str">
            <v>서울특별시 종로구 인사동7길 32(관훈동)</v>
          </cell>
          <cell r="S11">
            <v>18</v>
          </cell>
        </row>
        <row r="12">
          <cell r="A12" t="str">
            <v/>
          </cell>
          <cell r="B12">
            <v>8</v>
          </cell>
          <cell r="C12" t="str">
            <v>화성</v>
          </cell>
          <cell r="D12" t="str">
            <v>정남</v>
          </cell>
          <cell r="E12" t="str">
            <v>음양</v>
          </cell>
          <cell r="F12">
            <v>0</v>
          </cell>
          <cell r="G12" t="str">
            <v>583-50</v>
          </cell>
          <cell r="H12">
            <v>0</v>
          </cell>
          <cell r="I12" t="str">
            <v>전</v>
          </cell>
          <cell r="J12">
            <v>0</v>
          </cell>
          <cell r="K12">
            <v>224</v>
          </cell>
          <cell r="L12" t="str">
            <v>지역밖</v>
          </cell>
          <cell r="M12">
            <v>0</v>
          </cell>
          <cell r="N12">
            <v>224</v>
          </cell>
          <cell r="O12">
            <v>224</v>
          </cell>
          <cell r="Q12" t="str">
            <v>화성시</v>
          </cell>
          <cell r="R12">
            <v>0</v>
          </cell>
          <cell r="S12">
            <v>19</v>
          </cell>
        </row>
        <row r="13">
          <cell r="A13" t="str">
            <v/>
          </cell>
          <cell r="B13">
            <v>9</v>
          </cell>
          <cell r="C13" t="str">
            <v>화성</v>
          </cell>
          <cell r="D13" t="str">
            <v>정남</v>
          </cell>
          <cell r="E13" t="str">
            <v>음양</v>
          </cell>
          <cell r="F13">
            <v>0</v>
          </cell>
          <cell r="G13" t="str">
            <v>583-51</v>
          </cell>
          <cell r="H13">
            <v>0</v>
          </cell>
          <cell r="I13" t="str">
            <v>전</v>
          </cell>
          <cell r="J13">
            <v>0</v>
          </cell>
          <cell r="K13">
            <v>257</v>
          </cell>
          <cell r="L13" t="str">
            <v>지역밖</v>
          </cell>
          <cell r="M13">
            <v>0</v>
          </cell>
          <cell r="N13">
            <v>257</v>
          </cell>
          <cell r="O13">
            <v>257</v>
          </cell>
          <cell r="Q13" t="str">
            <v>화성시</v>
          </cell>
          <cell r="R13">
            <v>0</v>
          </cell>
          <cell r="S13">
            <v>22</v>
          </cell>
        </row>
        <row r="14">
          <cell r="A14" t="str">
            <v/>
          </cell>
          <cell r="B14">
            <v>10</v>
          </cell>
          <cell r="C14" t="str">
            <v>화성</v>
          </cell>
          <cell r="D14" t="str">
            <v>정남</v>
          </cell>
          <cell r="E14" t="str">
            <v>음양</v>
          </cell>
          <cell r="F14">
            <v>0</v>
          </cell>
          <cell r="G14" t="str">
            <v>583-12</v>
          </cell>
          <cell r="H14">
            <v>0</v>
          </cell>
          <cell r="I14" t="str">
            <v>전</v>
          </cell>
          <cell r="J14">
            <v>0</v>
          </cell>
          <cell r="K14">
            <v>285</v>
          </cell>
          <cell r="L14" t="str">
            <v>지역밖</v>
          </cell>
          <cell r="M14">
            <v>0</v>
          </cell>
          <cell r="N14">
            <v>285</v>
          </cell>
          <cell r="O14">
            <v>285</v>
          </cell>
          <cell r="Q14" t="str">
            <v>화성시</v>
          </cell>
          <cell r="R14">
            <v>0</v>
          </cell>
          <cell r="S14">
            <v>25</v>
          </cell>
        </row>
        <row r="15">
          <cell r="A15" t="str">
            <v/>
          </cell>
          <cell r="B15">
            <v>11</v>
          </cell>
          <cell r="C15" t="str">
            <v>화성</v>
          </cell>
          <cell r="D15" t="str">
            <v>정남</v>
          </cell>
          <cell r="E15" t="str">
            <v>음양</v>
          </cell>
          <cell r="F15">
            <v>0</v>
          </cell>
          <cell r="G15" t="str">
            <v>산40-4</v>
          </cell>
          <cell r="H15">
            <v>0</v>
          </cell>
          <cell r="I15" t="str">
            <v>전</v>
          </cell>
          <cell r="J15">
            <v>0</v>
          </cell>
          <cell r="K15">
            <v>25</v>
          </cell>
          <cell r="L15" t="str">
            <v>지역밖</v>
          </cell>
          <cell r="M15">
            <v>0</v>
          </cell>
          <cell r="N15">
            <v>25</v>
          </cell>
          <cell r="O15">
            <v>25</v>
          </cell>
          <cell r="Q15" t="str">
            <v>국</v>
          </cell>
          <cell r="R15" t="str">
            <v>국토교통부</v>
          </cell>
          <cell r="S15">
            <v>28</v>
          </cell>
        </row>
        <row r="16">
          <cell r="A16" t="str">
            <v/>
          </cell>
          <cell r="B16">
            <v>12</v>
          </cell>
          <cell r="C16" t="str">
            <v>화성</v>
          </cell>
          <cell r="D16" t="str">
            <v>정남</v>
          </cell>
          <cell r="E16" t="str">
            <v>음양</v>
          </cell>
          <cell r="F16">
            <v>0</v>
          </cell>
          <cell r="G16" t="str">
            <v>583-11</v>
          </cell>
          <cell r="H16">
            <v>0</v>
          </cell>
          <cell r="I16" t="str">
            <v>답</v>
          </cell>
          <cell r="J16">
            <v>0</v>
          </cell>
          <cell r="K16">
            <v>456</v>
          </cell>
          <cell r="L16" t="str">
            <v>지역밖</v>
          </cell>
          <cell r="M16">
            <v>0</v>
          </cell>
          <cell r="N16">
            <v>456</v>
          </cell>
          <cell r="O16">
            <v>456</v>
          </cell>
          <cell r="Q16" t="str">
            <v>화성시</v>
          </cell>
          <cell r="R16">
            <v>0</v>
          </cell>
          <cell r="S16">
            <v>29</v>
          </cell>
        </row>
        <row r="17">
          <cell r="A17" t="str">
            <v/>
          </cell>
          <cell r="B17">
            <v>13</v>
          </cell>
          <cell r="C17" t="str">
            <v>화성</v>
          </cell>
          <cell r="D17" t="str">
            <v>정남</v>
          </cell>
          <cell r="E17" t="str">
            <v>음양</v>
          </cell>
          <cell r="F17">
            <v>0</v>
          </cell>
          <cell r="G17" t="str">
            <v>583-34</v>
          </cell>
          <cell r="H17">
            <v>0</v>
          </cell>
          <cell r="I17" t="str">
            <v>전</v>
          </cell>
          <cell r="J17">
            <v>0</v>
          </cell>
          <cell r="K17">
            <v>22</v>
          </cell>
          <cell r="L17" t="str">
            <v>지역밖</v>
          </cell>
          <cell r="M17">
            <v>0</v>
          </cell>
          <cell r="N17">
            <v>22</v>
          </cell>
          <cell r="O17">
            <v>22</v>
          </cell>
          <cell r="Q17" t="str">
            <v>화성정남일반산업단지
(주)</v>
          </cell>
          <cell r="R17" t="str">
            <v>서울시 종로구 인사동7길 32 (관훈동)</v>
          </cell>
          <cell r="S17">
            <v>31</v>
          </cell>
        </row>
        <row r="18">
          <cell r="A18" t="str">
            <v/>
          </cell>
          <cell r="B18">
            <v>14</v>
          </cell>
          <cell r="C18" t="str">
            <v>화성</v>
          </cell>
          <cell r="D18" t="str">
            <v>정남</v>
          </cell>
          <cell r="E18" t="str">
            <v>음양</v>
          </cell>
          <cell r="F18">
            <v>0</v>
          </cell>
          <cell r="G18" t="str">
            <v>583-15</v>
          </cell>
          <cell r="H18">
            <v>0</v>
          </cell>
          <cell r="I18" t="str">
            <v>전</v>
          </cell>
          <cell r="J18">
            <v>0</v>
          </cell>
          <cell r="K18">
            <v>352</v>
          </cell>
          <cell r="L18" t="str">
            <v>지역밖</v>
          </cell>
          <cell r="M18">
            <v>0</v>
          </cell>
          <cell r="N18">
            <v>310</v>
          </cell>
          <cell r="O18">
            <v>310</v>
          </cell>
          <cell r="Q18" t="str">
            <v>화성정남일반산업단지
(주)</v>
          </cell>
          <cell r="R18" t="str">
            <v>서울시 종로구 인사동7길 32 (관훈동)</v>
          </cell>
          <cell r="S18">
            <v>32</v>
          </cell>
        </row>
        <row r="19">
          <cell r="A19" t="str">
            <v/>
          </cell>
          <cell r="B19">
            <v>15</v>
          </cell>
          <cell r="C19" t="str">
            <v>화성</v>
          </cell>
          <cell r="D19" t="str">
            <v>정남</v>
          </cell>
          <cell r="E19" t="str">
            <v>음양</v>
          </cell>
          <cell r="F19">
            <v>0</v>
          </cell>
          <cell r="G19" t="str">
            <v>583-13</v>
          </cell>
          <cell r="H19">
            <v>0</v>
          </cell>
          <cell r="I19" t="str">
            <v>전</v>
          </cell>
          <cell r="J19">
            <v>0</v>
          </cell>
          <cell r="K19">
            <v>11</v>
          </cell>
          <cell r="L19" t="str">
            <v>지역밖</v>
          </cell>
          <cell r="M19">
            <v>0</v>
          </cell>
          <cell r="N19">
            <v>11</v>
          </cell>
          <cell r="O19">
            <v>11</v>
          </cell>
          <cell r="Q19" t="str">
            <v>화성정남일반산업단지
(주)</v>
          </cell>
          <cell r="R19" t="str">
            <v>서울시 종로구 인사동7길 32 (관훈동)</v>
          </cell>
          <cell r="S19">
            <v>34</v>
          </cell>
        </row>
        <row r="20">
          <cell r="A20" t="str">
            <v/>
          </cell>
          <cell r="B20">
            <v>16</v>
          </cell>
          <cell r="C20" t="str">
            <v>화성</v>
          </cell>
          <cell r="D20" t="str">
            <v>정남</v>
          </cell>
          <cell r="E20" t="str">
            <v>음양</v>
          </cell>
          <cell r="F20">
            <v>0</v>
          </cell>
          <cell r="G20" t="str">
            <v>583-32</v>
          </cell>
          <cell r="H20">
            <v>0</v>
          </cell>
          <cell r="I20" t="str">
            <v>전</v>
          </cell>
          <cell r="J20">
            <v>0</v>
          </cell>
          <cell r="K20">
            <v>5</v>
          </cell>
          <cell r="L20" t="str">
            <v>지역밖</v>
          </cell>
          <cell r="M20">
            <v>0</v>
          </cell>
          <cell r="N20">
            <v>5</v>
          </cell>
          <cell r="O20">
            <v>5</v>
          </cell>
          <cell r="Q20" t="str">
            <v>화성정남일반산업단지
(주)</v>
          </cell>
          <cell r="R20" t="str">
            <v>서울시 종로구 인사동7길 32 (관훈동)</v>
          </cell>
          <cell r="S20">
            <v>35</v>
          </cell>
        </row>
        <row r="21">
          <cell r="A21" t="str">
            <v/>
          </cell>
          <cell r="B21">
            <v>17</v>
          </cell>
          <cell r="C21" t="str">
            <v>화성</v>
          </cell>
          <cell r="D21" t="str">
            <v>정남</v>
          </cell>
          <cell r="E21" t="str">
            <v>음양</v>
          </cell>
          <cell r="F21">
            <v>0</v>
          </cell>
          <cell r="G21" t="str">
            <v>583-31</v>
          </cell>
          <cell r="H21">
            <v>0</v>
          </cell>
          <cell r="I21" t="str">
            <v>전</v>
          </cell>
          <cell r="J21">
            <v>0</v>
          </cell>
          <cell r="K21">
            <v>3</v>
          </cell>
          <cell r="L21" t="str">
            <v>지역밖</v>
          </cell>
          <cell r="M21">
            <v>0</v>
          </cell>
          <cell r="N21">
            <v>3</v>
          </cell>
          <cell r="O21">
            <v>3</v>
          </cell>
          <cell r="Q21" t="str">
            <v>화성정남일반산업단지
(주)</v>
          </cell>
          <cell r="R21" t="str">
            <v>서울시 종로구 인사동7길 32 (관훈동)</v>
          </cell>
          <cell r="S21">
            <v>36</v>
          </cell>
        </row>
        <row r="22">
          <cell r="A22" t="str">
            <v/>
          </cell>
          <cell r="B22">
            <v>18</v>
          </cell>
          <cell r="C22" t="str">
            <v>화성</v>
          </cell>
          <cell r="D22" t="str">
            <v>정남</v>
          </cell>
          <cell r="E22" t="str">
            <v>음양</v>
          </cell>
          <cell r="F22">
            <v>0</v>
          </cell>
          <cell r="G22" t="str">
            <v>583-17</v>
          </cell>
          <cell r="H22">
            <v>0</v>
          </cell>
          <cell r="I22" t="str">
            <v>답</v>
          </cell>
          <cell r="J22">
            <v>0</v>
          </cell>
          <cell r="K22">
            <v>18</v>
          </cell>
          <cell r="L22" t="str">
            <v>지역밖</v>
          </cell>
          <cell r="M22">
            <v>0</v>
          </cell>
          <cell r="N22">
            <v>18</v>
          </cell>
          <cell r="O22">
            <v>18</v>
          </cell>
          <cell r="Q22" t="str">
            <v>화성시</v>
          </cell>
          <cell r="R22">
            <v>0</v>
          </cell>
          <cell r="S22">
            <v>38</v>
          </cell>
        </row>
        <row r="23">
          <cell r="A23" t="str">
            <v/>
          </cell>
          <cell r="B23">
            <v>19</v>
          </cell>
          <cell r="C23" t="str">
            <v>화성</v>
          </cell>
          <cell r="D23" t="str">
            <v>정남</v>
          </cell>
          <cell r="E23" t="str">
            <v>음양</v>
          </cell>
          <cell r="F23">
            <v>0</v>
          </cell>
          <cell r="G23" t="str">
            <v>583-19</v>
          </cell>
          <cell r="H23">
            <v>0</v>
          </cell>
          <cell r="I23" t="str">
            <v>답</v>
          </cell>
          <cell r="J23">
            <v>0</v>
          </cell>
          <cell r="K23">
            <v>169</v>
          </cell>
          <cell r="L23" t="str">
            <v>지역밖</v>
          </cell>
          <cell r="M23">
            <v>0</v>
          </cell>
          <cell r="N23">
            <v>169</v>
          </cell>
          <cell r="O23">
            <v>169</v>
          </cell>
          <cell r="Q23" t="str">
            <v>화성시</v>
          </cell>
          <cell r="R23">
            <v>0</v>
          </cell>
          <cell r="S23">
            <v>41</v>
          </cell>
        </row>
        <row r="24">
          <cell r="A24" t="str">
            <v/>
          </cell>
          <cell r="B24">
            <v>20</v>
          </cell>
          <cell r="C24" t="str">
            <v>화성</v>
          </cell>
          <cell r="D24" t="str">
            <v>정남</v>
          </cell>
          <cell r="E24" t="str">
            <v>음양</v>
          </cell>
          <cell r="F24">
            <v>0</v>
          </cell>
          <cell r="G24" t="str">
            <v>583-16</v>
          </cell>
          <cell r="H24">
            <v>0</v>
          </cell>
          <cell r="I24" t="str">
            <v>답</v>
          </cell>
          <cell r="J24">
            <v>0</v>
          </cell>
          <cell r="K24">
            <v>756</v>
          </cell>
          <cell r="L24" t="str">
            <v>지역밖</v>
          </cell>
          <cell r="M24">
            <v>0</v>
          </cell>
          <cell r="N24">
            <v>265</v>
          </cell>
          <cell r="O24">
            <v>265</v>
          </cell>
          <cell r="Q24" t="str">
            <v>화성정남일반산업단지
(주)</v>
          </cell>
          <cell r="R24" t="str">
            <v>서울시 종로구 인사동7길 32 (관훈동)</v>
          </cell>
          <cell r="S24">
            <v>42</v>
          </cell>
        </row>
        <row r="25">
          <cell r="A25" t="str">
            <v/>
          </cell>
          <cell r="B25" t="str">
            <v>소     계</v>
          </cell>
          <cell r="M25">
            <v>60</v>
          </cell>
          <cell r="N25">
            <v>2634</v>
          </cell>
          <cell r="O25">
            <v>2574</v>
          </cell>
        </row>
        <row r="26">
          <cell r="A26" t="str">
            <v/>
          </cell>
          <cell r="B26">
            <v>21</v>
          </cell>
          <cell r="C26" t="str">
            <v>화성</v>
          </cell>
          <cell r="D26" t="str">
            <v>정남</v>
          </cell>
          <cell r="E26" t="str">
            <v>음양</v>
          </cell>
          <cell r="F26">
            <v>0</v>
          </cell>
          <cell r="G26" t="str">
            <v>583-18</v>
          </cell>
          <cell r="H26">
            <v>0</v>
          </cell>
          <cell r="I26" t="str">
            <v>답</v>
          </cell>
          <cell r="J26">
            <v>0</v>
          </cell>
          <cell r="K26">
            <v>787</v>
          </cell>
          <cell r="L26" t="str">
            <v>지역밖</v>
          </cell>
          <cell r="M26">
            <v>0</v>
          </cell>
          <cell r="N26">
            <v>230</v>
          </cell>
          <cell r="O26">
            <v>230</v>
          </cell>
          <cell r="Q26" t="str">
            <v>화성정남일반산업단지
(주)</v>
          </cell>
          <cell r="R26" t="str">
            <v>서울시 종로구 인사동7길 32 (관훈동)</v>
          </cell>
          <cell r="S26">
            <v>43</v>
          </cell>
        </row>
        <row r="27">
          <cell r="A27" t="str">
            <v/>
          </cell>
          <cell r="B27">
            <v>22</v>
          </cell>
          <cell r="C27" t="str">
            <v>화성</v>
          </cell>
          <cell r="D27" t="str">
            <v>정남</v>
          </cell>
          <cell r="E27" t="str">
            <v>음양</v>
          </cell>
          <cell r="F27">
            <v>0</v>
          </cell>
          <cell r="G27" t="str">
            <v>583-22</v>
          </cell>
          <cell r="H27">
            <v>0</v>
          </cell>
          <cell r="I27" t="str">
            <v>전</v>
          </cell>
          <cell r="J27">
            <v>0</v>
          </cell>
          <cell r="K27">
            <v>37</v>
          </cell>
          <cell r="L27" t="str">
            <v>지역밖</v>
          </cell>
          <cell r="M27">
            <v>0</v>
          </cell>
          <cell r="N27">
            <v>37</v>
          </cell>
          <cell r="O27">
            <v>37</v>
          </cell>
          <cell r="Q27" t="str">
            <v>화성정남일반산업단지
(주)</v>
          </cell>
          <cell r="R27" t="str">
            <v>서울시 종로구 인사동7길 32 (관훈동)</v>
          </cell>
          <cell r="S27">
            <v>44</v>
          </cell>
        </row>
        <row r="28">
          <cell r="A28" t="str">
            <v/>
          </cell>
          <cell r="B28">
            <v>23</v>
          </cell>
          <cell r="C28" t="str">
            <v>화성</v>
          </cell>
          <cell r="D28" t="str">
            <v>정남</v>
          </cell>
          <cell r="E28" t="str">
            <v>음양</v>
          </cell>
          <cell r="F28">
            <v>0</v>
          </cell>
          <cell r="G28" t="str">
            <v>583-20</v>
          </cell>
          <cell r="H28">
            <v>0</v>
          </cell>
          <cell r="I28" t="str">
            <v>답</v>
          </cell>
          <cell r="J28">
            <v>0</v>
          </cell>
          <cell r="K28">
            <v>352</v>
          </cell>
          <cell r="L28" t="str">
            <v>지역밖</v>
          </cell>
          <cell r="M28">
            <v>0</v>
          </cell>
          <cell r="N28">
            <v>352</v>
          </cell>
          <cell r="O28">
            <v>352</v>
          </cell>
          <cell r="Q28" t="str">
            <v>화성정남일반산업단지㈜</v>
          </cell>
          <cell r="R28" t="str">
            <v>서울특별시 종로구 인사동7길 32(관훈동)</v>
          </cell>
          <cell r="S28">
            <v>45</v>
          </cell>
        </row>
        <row r="29">
          <cell r="A29" t="str">
            <v/>
          </cell>
          <cell r="B29">
            <v>24</v>
          </cell>
          <cell r="C29" t="str">
            <v>화성</v>
          </cell>
          <cell r="D29" t="str">
            <v>정남</v>
          </cell>
          <cell r="E29" t="str">
            <v>음양</v>
          </cell>
          <cell r="F29">
            <v>0</v>
          </cell>
          <cell r="G29" t="str">
            <v>583-21</v>
          </cell>
          <cell r="H29">
            <v>0</v>
          </cell>
          <cell r="I29" t="str">
            <v>답</v>
          </cell>
          <cell r="J29">
            <v>0</v>
          </cell>
          <cell r="K29">
            <v>455</v>
          </cell>
          <cell r="L29" t="str">
            <v>지역밖</v>
          </cell>
          <cell r="M29">
            <v>0</v>
          </cell>
          <cell r="N29">
            <v>455</v>
          </cell>
          <cell r="O29">
            <v>455</v>
          </cell>
          <cell r="Q29" t="str">
            <v>화성시</v>
          </cell>
          <cell r="R29">
            <v>0</v>
          </cell>
          <cell r="S29">
            <v>46</v>
          </cell>
        </row>
        <row r="30">
          <cell r="A30" t="str">
            <v/>
          </cell>
          <cell r="B30">
            <v>25</v>
          </cell>
          <cell r="C30" t="str">
            <v>화성</v>
          </cell>
          <cell r="D30" t="str">
            <v>정남</v>
          </cell>
          <cell r="E30" t="str">
            <v>음양</v>
          </cell>
          <cell r="F30">
            <v>0</v>
          </cell>
          <cell r="G30" t="str">
            <v>583-25</v>
          </cell>
          <cell r="H30">
            <v>0</v>
          </cell>
          <cell r="I30" t="str">
            <v>전</v>
          </cell>
          <cell r="J30">
            <v>0</v>
          </cell>
          <cell r="K30">
            <v>454</v>
          </cell>
          <cell r="L30" t="str">
            <v>지역밖</v>
          </cell>
          <cell r="M30">
            <v>0</v>
          </cell>
          <cell r="N30">
            <v>454</v>
          </cell>
          <cell r="O30">
            <v>454</v>
          </cell>
          <cell r="Q30" t="str">
            <v>화성시</v>
          </cell>
          <cell r="R30">
            <v>0</v>
          </cell>
          <cell r="S30">
            <v>49</v>
          </cell>
        </row>
        <row r="31">
          <cell r="A31" t="str">
            <v/>
          </cell>
          <cell r="B31">
            <v>26</v>
          </cell>
          <cell r="C31" t="str">
            <v>화성</v>
          </cell>
          <cell r="D31" t="str">
            <v>정남</v>
          </cell>
          <cell r="E31" t="str">
            <v>음양</v>
          </cell>
          <cell r="F31">
            <v>0</v>
          </cell>
          <cell r="G31" t="str">
            <v>583-24</v>
          </cell>
          <cell r="H31">
            <v>0</v>
          </cell>
          <cell r="I31" t="str">
            <v>전</v>
          </cell>
          <cell r="J31">
            <v>0</v>
          </cell>
          <cell r="K31">
            <v>707</v>
          </cell>
          <cell r="L31" t="str">
            <v>지역밖</v>
          </cell>
          <cell r="M31">
            <v>0</v>
          </cell>
          <cell r="N31">
            <v>293</v>
          </cell>
          <cell r="O31">
            <v>293</v>
          </cell>
          <cell r="Q31" t="str">
            <v>화성정남일반산업단지㈜</v>
          </cell>
          <cell r="R31" t="str">
            <v>서울특별시 종로구 인사동7길 32(관훈동)</v>
          </cell>
          <cell r="S31">
            <v>50</v>
          </cell>
        </row>
        <row r="32">
          <cell r="A32" t="str">
            <v/>
          </cell>
          <cell r="B32">
            <v>27</v>
          </cell>
          <cell r="C32" t="str">
            <v>화성</v>
          </cell>
          <cell r="D32" t="str">
            <v>정남</v>
          </cell>
          <cell r="E32" t="str">
            <v>음양</v>
          </cell>
          <cell r="F32">
            <v>0</v>
          </cell>
          <cell r="G32" t="str">
            <v>583-43</v>
          </cell>
          <cell r="H32">
            <v>0</v>
          </cell>
          <cell r="I32" t="str">
            <v>전</v>
          </cell>
          <cell r="J32">
            <v>0</v>
          </cell>
          <cell r="K32">
            <v>402</v>
          </cell>
          <cell r="L32" t="str">
            <v>지역밖</v>
          </cell>
          <cell r="M32">
            <v>0</v>
          </cell>
          <cell r="N32">
            <v>402</v>
          </cell>
          <cell r="O32">
            <v>402</v>
          </cell>
          <cell r="Q32" t="str">
            <v>화성시</v>
          </cell>
          <cell r="R32">
            <v>0</v>
          </cell>
          <cell r="S32">
            <v>52</v>
          </cell>
        </row>
        <row r="33">
          <cell r="A33" t="str">
            <v/>
          </cell>
          <cell r="B33">
            <v>28</v>
          </cell>
          <cell r="C33" t="str">
            <v>화성</v>
          </cell>
          <cell r="D33" t="str">
            <v>정남</v>
          </cell>
          <cell r="E33" t="str">
            <v>음양</v>
          </cell>
          <cell r="F33">
            <v>0</v>
          </cell>
          <cell r="G33" t="str">
            <v>583-42</v>
          </cell>
          <cell r="H33">
            <v>0</v>
          </cell>
          <cell r="I33" t="str">
            <v>전</v>
          </cell>
          <cell r="J33">
            <v>0</v>
          </cell>
          <cell r="K33">
            <v>29</v>
          </cell>
          <cell r="L33" t="str">
            <v>지역밖</v>
          </cell>
          <cell r="M33">
            <v>0</v>
          </cell>
          <cell r="N33">
            <v>29</v>
          </cell>
          <cell r="O33">
            <v>29</v>
          </cell>
          <cell r="Q33" t="str">
            <v>경기도</v>
          </cell>
          <cell r="R33">
            <v>0</v>
          </cell>
          <cell r="S33">
            <v>53</v>
          </cell>
        </row>
        <row r="34">
          <cell r="A34" t="str">
            <v>추출4</v>
          </cell>
          <cell r="B34">
            <v>29</v>
          </cell>
          <cell r="C34" t="str">
            <v>화성</v>
          </cell>
          <cell r="D34" t="str">
            <v>정남</v>
          </cell>
          <cell r="E34" t="str">
            <v>음양</v>
          </cell>
          <cell r="F34">
            <v>0</v>
          </cell>
          <cell r="G34" t="str">
            <v>583-40</v>
          </cell>
          <cell r="H34">
            <v>0</v>
          </cell>
          <cell r="I34" t="str">
            <v>구</v>
          </cell>
          <cell r="J34">
            <v>0</v>
          </cell>
          <cell r="K34">
            <v>35</v>
          </cell>
          <cell r="L34" t="str">
            <v>지역밖</v>
          </cell>
          <cell r="M34">
            <v>0</v>
          </cell>
          <cell r="N34">
            <v>35</v>
          </cell>
          <cell r="O34">
            <v>35</v>
          </cell>
          <cell r="Q34" t="str">
            <v>국</v>
          </cell>
          <cell r="R34" t="str">
            <v>농림축산식품부</v>
          </cell>
          <cell r="S34">
            <v>54</v>
          </cell>
        </row>
        <row r="35">
          <cell r="A35" t="str">
            <v/>
          </cell>
          <cell r="B35">
            <v>30</v>
          </cell>
          <cell r="C35" t="str">
            <v>화성</v>
          </cell>
          <cell r="D35" t="str">
            <v>정남</v>
          </cell>
          <cell r="E35" t="str">
            <v>음양</v>
          </cell>
          <cell r="F35">
            <v>0</v>
          </cell>
          <cell r="G35" t="str">
            <v>583-38</v>
          </cell>
          <cell r="H35">
            <v>0</v>
          </cell>
          <cell r="I35" t="str">
            <v>전</v>
          </cell>
          <cell r="J35">
            <v>0</v>
          </cell>
          <cell r="K35">
            <v>293</v>
          </cell>
          <cell r="L35" t="str">
            <v>지역밖</v>
          </cell>
          <cell r="M35">
            <v>0</v>
          </cell>
          <cell r="N35">
            <v>293</v>
          </cell>
          <cell r="O35">
            <v>293</v>
          </cell>
          <cell r="Q35" t="str">
            <v>경기도</v>
          </cell>
          <cell r="R35">
            <v>0</v>
          </cell>
          <cell r="S35">
            <v>56</v>
          </cell>
        </row>
        <row r="36">
          <cell r="A36" t="str">
            <v>추출5</v>
          </cell>
          <cell r="B36">
            <v>31</v>
          </cell>
          <cell r="C36" t="str">
            <v>화성</v>
          </cell>
          <cell r="D36" t="str">
            <v>정남</v>
          </cell>
          <cell r="E36" t="str">
            <v>음양</v>
          </cell>
          <cell r="F36" t="str">
            <v>576-3</v>
          </cell>
          <cell r="G36" t="str">
            <v>576-3</v>
          </cell>
          <cell r="H36" t="str">
            <v>도</v>
          </cell>
          <cell r="I36" t="str">
            <v>도</v>
          </cell>
          <cell r="J36">
            <v>4217</v>
          </cell>
          <cell r="K36">
            <v>4217</v>
          </cell>
          <cell r="L36" t="str">
            <v>지역밖</v>
          </cell>
          <cell r="M36">
            <v>19</v>
          </cell>
          <cell r="N36">
            <v>17</v>
          </cell>
          <cell r="O36">
            <v>-2</v>
          </cell>
          <cell r="Q36" t="str">
            <v>국</v>
          </cell>
          <cell r="R36" t="str">
            <v>농림축산식품부</v>
          </cell>
          <cell r="S36">
            <v>59</v>
          </cell>
        </row>
        <row r="37">
          <cell r="A37" t="str">
            <v/>
          </cell>
          <cell r="B37">
            <v>32</v>
          </cell>
          <cell r="C37" t="str">
            <v>화성</v>
          </cell>
          <cell r="D37" t="str">
            <v>정남</v>
          </cell>
          <cell r="E37" t="str">
            <v>음양</v>
          </cell>
          <cell r="F37" t="str">
            <v>581</v>
          </cell>
          <cell r="G37" t="str">
            <v>581</v>
          </cell>
          <cell r="H37" t="str">
            <v>과</v>
          </cell>
          <cell r="I37" t="str">
            <v>과</v>
          </cell>
          <cell r="J37">
            <v>2544</v>
          </cell>
          <cell r="K37">
            <v>2544</v>
          </cell>
          <cell r="L37" t="str">
            <v>지역밖</v>
          </cell>
          <cell r="M37">
            <v>1134</v>
          </cell>
          <cell r="N37">
            <v>1076</v>
          </cell>
          <cell r="O37">
            <v>-58</v>
          </cell>
          <cell r="Q37" t="str">
            <v>대한토지신탁</v>
          </cell>
          <cell r="R37" t="str">
            <v>서울특별시 강남구 영동대로 517, 26층(삼성동, 아셈타워)</v>
          </cell>
          <cell r="S37">
            <v>61</v>
          </cell>
        </row>
        <row r="38">
          <cell r="A38" t="str">
            <v/>
          </cell>
          <cell r="B38">
            <v>33</v>
          </cell>
          <cell r="C38" t="str">
            <v>화성</v>
          </cell>
          <cell r="D38" t="str">
            <v>정남</v>
          </cell>
          <cell r="E38" t="str">
            <v>음양</v>
          </cell>
          <cell r="F38" t="str">
            <v>582-2</v>
          </cell>
          <cell r="G38" t="str">
            <v>582-2</v>
          </cell>
          <cell r="H38" t="str">
            <v>전</v>
          </cell>
          <cell r="I38" t="str">
            <v>전</v>
          </cell>
          <cell r="J38">
            <v>75</v>
          </cell>
          <cell r="K38">
            <v>75</v>
          </cell>
          <cell r="L38" t="str">
            <v>지역밖</v>
          </cell>
          <cell r="M38">
            <v>74</v>
          </cell>
          <cell r="N38">
            <v>74</v>
          </cell>
          <cell r="O38">
            <v>0</v>
          </cell>
          <cell r="Q38" t="str">
            <v>화성정남일반산업단지
(주)</v>
          </cell>
          <cell r="R38" t="str">
            <v>서울시 종로구 인사동7길 32 (관훈동)</v>
          </cell>
          <cell r="S38">
            <v>64</v>
          </cell>
        </row>
        <row r="39">
          <cell r="A39" t="str">
            <v/>
          </cell>
          <cell r="B39">
            <v>34</v>
          </cell>
          <cell r="C39" t="str">
            <v>화성</v>
          </cell>
          <cell r="D39" t="str">
            <v>정남</v>
          </cell>
          <cell r="E39" t="str">
            <v>음양</v>
          </cell>
          <cell r="F39" t="str">
            <v>266-1</v>
          </cell>
          <cell r="G39" t="str">
            <v>266-1</v>
          </cell>
          <cell r="H39" t="str">
            <v>전</v>
          </cell>
          <cell r="I39" t="str">
            <v>전</v>
          </cell>
          <cell r="J39">
            <v>1028</v>
          </cell>
          <cell r="K39">
            <v>1028</v>
          </cell>
          <cell r="L39" t="str">
            <v>지역밖</v>
          </cell>
          <cell r="M39">
            <v>121</v>
          </cell>
          <cell r="N39">
            <v>110</v>
          </cell>
          <cell r="O39">
            <v>-11</v>
          </cell>
          <cell r="Q39" t="str">
            <v>대한토지신탁</v>
          </cell>
          <cell r="R39" t="str">
            <v>서울특별시 강남구 영동대로 517, 26층(삼성동, 아셈타워)</v>
          </cell>
          <cell r="S39">
            <v>65</v>
          </cell>
        </row>
        <row r="40">
          <cell r="A40" t="str">
            <v>추출6</v>
          </cell>
          <cell r="B40">
            <v>35</v>
          </cell>
          <cell r="C40" t="str">
            <v>화성</v>
          </cell>
          <cell r="D40" t="str">
            <v>정남</v>
          </cell>
          <cell r="E40" t="str">
            <v>음양</v>
          </cell>
          <cell r="F40" t="str">
            <v>583</v>
          </cell>
          <cell r="G40" t="str">
            <v>583</v>
          </cell>
          <cell r="H40" t="str">
            <v>도</v>
          </cell>
          <cell r="I40" t="str">
            <v>도</v>
          </cell>
          <cell r="J40">
            <v>60</v>
          </cell>
          <cell r="K40">
            <v>60</v>
          </cell>
          <cell r="L40" t="str">
            <v>지역밖</v>
          </cell>
          <cell r="M40">
            <v>60</v>
          </cell>
          <cell r="N40">
            <v>60</v>
          </cell>
          <cell r="O40">
            <v>0</v>
          </cell>
          <cell r="Q40" t="str">
            <v>국</v>
          </cell>
          <cell r="R40" t="str">
            <v>농림축산식품부</v>
          </cell>
          <cell r="S40">
            <v>66</v>
          </cell>
        </row>
        <row r="41">
          <cell r="A41" t="str">
            <v>추출7</v>
          </cell>
          <cell r="B41">
            <v>36</v>
          </cell>
          <cell r="C41" t="str">
            <v>화성</v>
          </cell>
          <cell r="D41" t="str">
            <v>정남</v>
          </cell>
          <cell r="E41" t="str">
            <v>음양</v>
          </cell>
          <cell r="F41" t="str">
            <v>582</v>
          </cell>
          <cell r="G41" t="str">
            <v>582</v>
          </cell>
          <cell r="H41" t="str">
            <v>구</v>
          </cell>
          <cell r="I41" t="str">
            <v>구</v>
          </cell>
          <cell r="J41">
            <v>24</v>
          </cell>
          <cell r="K41">
            <v>24</v>
          </cell>
          <cell r="L41" t="str">
            <v>지역밖</v>
          </cell>
          <cell r="M41">
            <v>24</v>
          </cell>
          <cell r="N41">
            <v>24</v>
          </cell>
          <cell r="O41">
            <v>0</v>
          </cell>
          <cell r="Q41" t="str">
            <v>국</v>
          </cell>
          <cell r="R41" t="str">
            <v>농림축산식품부</v>
          </cell>
          <cell r="S41">
            <v>67</v>
          </cell>
        </row>
        <row r="42">
          <cell r="A42" t="str">
            <v/>
          </cell>
          <cell r="B42">
            <v>37</v>
          </cell>
          <cell r="C42" t="str">
            <v>화성</v>
          </cell>
          <cell r="D42" t="str">
            <v>정남</v>
          </cell>
          <cell r="E42" t="str">
            <v>음양</v>
          </cell>
          <cell r="F42">
            <v>0</v>
          </cell>
          <cell r="G42" t="str">
            <v>580</v>
          </cell>
          <cell r="H42">
            <v>0</v>
          </cell>
          <cell r="I42" t="str">
            <v>과</v>
          </cell>
          <cell r="J42">
            <v>0</v>
          </cell>
          <cell r="K42">
            <v>14978</v>
          </cell>
          <cell r="L42" t="str">
            <v>지역밖</v>
          </cell>
          <cell r="M42">
            <v>0</v>
          </cell>
          <cell r="N42">
            <v>34</v>
          </cell>
          <cell r="O42">
            <v>34</v>
          </cell>
          <cell r="Q42" t="str">
            <v>대한토지신탁</v>
          </cell>
          <cell r="R42" t="str">
            <v>서울특별시 강남구 영동대로 517, 26층(삼성동, 아셈타워)</v>
          </cell>
          <cell r="S42">
            <v>68</v>
          </cell>
        </row>
        <row r="43">
          <cell r="A43" t="str">
            <v>추출8</v>
          </cell>
          <cell r="B43">
            <v>38</v>
          </cell>
          <cell r="C43" t="str">
            <v>화성</v>
          </cell>
          <cell r="D43" t="str">
            <v>정남</v>
          </cell>
          <cell r="E43" t="str">
            <v>음양</v>
          </cell>
          <cell r="F43" t="str">
            <v>582-1</v>
          </cell>
          <cell r="G43" t="str">
            <v>582-1</v>
          </cell>
          <cell r="H43" t="str">
            <v>구</v>
          </cell>
          <cell r="I43" t="str">
            <v>구</v>
          </cell>
          <cell r="J43">
            <v>13</v>
          </cell>
          <cell r="K43">
            <v>13</v>
          </cell>
          <cell r="L43" t="str">
            <v>지역밖</v>
          </cell>
          <cell r="M43">
            <v>13</v>
          </cell>
          <cell r="N43">
            <v>13</v>
          </cell>
          <cell r="O43">
            <v>0</v>
          </cell>
          <cell r="Q43" t="str">
            <v>국</v>
          </cell>
          <cell r="R43" t="str">
            <v>농림축산식품부</v>
          </cell>
          <cell r="S43">
            <v>69</v>
          </cell>
        </row>
        <row r="44">
          <cell r="A44" t="str">
            <v>추출9</v>
          </cell>
          <cell r="B44">
            <v>39</v>
          </cell>
          <cell r="C44" t="str">
            <v>화성</v>
          </cell>
          <cell r="D44" t="str">
            <v>정남</v>
          </cell>
          <cell r="E44" t="str">
            <v>음양</v>
          </cell>
          <cell r="F44" t="str">
            <v>584</v>
          </cell>
          <cell r="G44" t="str">
            <v>584</v>
          </cell>
          <cell r="H44" t="str">
            <v>도</v>
          </cell>
          <cell r="I44" t="str">
            <v>도</v>
          </cell>
          <cell r="J44">
            <v>1553</v>
          </cell>
          <cell r="K44">
            <v>1553</v>
          </cell>
          <cell r="L44" t="str">
            <v>지역밖</v>
          </cell>
          <cell r="M44">
            <v>198</v>
          </cell>
          <cell r="N44">
            <v>192</v>
          </cell>
          <cell r="O44">
            <v>-6</v>
          </cell>
          <cell r="Q44" t="str">
            <v>국</v>
          </cell>
          <cell r="R44" t="str">
            <v>농림축산식품부</v>
          </cell>
          <cell r="S44">
            <v>70</v>
          </cell>
        </row>
        <row r="45">
          <cell r="A45" t="str">
            <v/>
          </cell>
          <cell r="B45">
            <v>40</v>
          </cell>
          <cell r="C45" t="str">
            <v>화성</v>
          </cell>
          <cell r="D45" t="str">
            <v>정남</v>
          </cell>
          <cell r="E45" t="str">
            <v>음양</v>
          </cell>
          <cell r="F45" t="str">
            <v>585-1</v>
          </cell>
          <cell r="G45" t="str">
            <v>585-1</v>
          </cell>
          <cell r="H45" t="str">
            <v>과</v>
          </cell>
          <cell r="I45" t="str">
            <v>과</v>
          </cell>
          <cell r="J45">
            <v>20</v>
          </cell>
          <cell r="K45">
            <v>20</v>
          </cell>
          <cell r="L45" t="str">
            <v>지역밖</v>
          </cell>
          <cell r="M45">
            <v>20</v>
          </cell>
          <cell r="N45">
            <v>20</v>
          </cell>
          <cell r="O45">
            <v>0</v>
          </cell>
          <cell r="Q45" t="str">
            <v>화성시</v>
          </cell>
          <cell r="R45">
            <v>0</v>
          </cell>
          <cell r="S45">
            <v>71</v>
          </cell>
        </row>
        <row r="46">
          <cell r="A46" t="str">
            <v/>
          </cell>
          <cell r="B46" t="str">
            <v>소     계</v>
          </cell>
          <cell r="M46">
            <v>1663</v>
          </cell>
          <cell r="N46">
            <v>4200</v>
          </cell>
          <cell r="O46">
            <v>2537</v>
          </cell>
        </row>
        <row r="47">
          <cell r="A47" t="str">
            <v/>
          </cell>
          <cell r="B47">
            <v>41</v>
          </cell>
          <cell r="C47" t="str">
            <v>화성</v>
          </cell>
          <cell r="D47" t="str">
            <v>정남</v>
          </cell>
          <cell r="E47" t="str">
            <v>음양</v>
          </cell>
          <cell r="F47" t="str">
            <v>585</v>
          </cell>
          <cell r="G47" t="str">
            <v>585</v>
          </cell>
          <cell r="H47" t="str">
            <v>과</v>
          </cell>
          <cell r="I47" t="str">
            <v>과</v>
          </cell>
          <cell r="J47">
            <v>20104</v>
          </cell>
          <cell r="K47">
            <v>20104</v>
          </cell>
          <cell r="L47" t="str">
            <v>지역밖</v>
          </cell>
          <cell r="M47">
            <v>1939</v>
          </cell>
          <cell r="N47">
            <v>1924</v>
          </cell>
          <cell r="O47">
            <v>-15</v>
          </cell>
          <cell r="Q47" t="str">
            <v>대한토지신탁</v>
          </cell>
          <cell r="R47" t="str">
            <v>서울특별시 강남구 영동대로 517, 26층(삼성동, 아셈타워)</v>
          </cell>
          <cell r="S47">
            <v>79</v>
          </cell>
        </row>
        <row r="48">
          <cell r="A48" t="str">
            <v>추출10</v>
          </cell>
          <cell r="B48">
            <v>42</v>
          </cell>
          <cell r="C48" t="str">
            <v>화성</v>
          </cell>
          <cell r="D48" t="str">
            <v>정남</v>
          </cell>
          <cell r="E48" t="str">
            <v>음양</v>
          </cell>
          <cell r="F48" t="str">
            <v>587</v>
          </cell>
          <cell r="G48" t="str">
            <v>587</v>
          </cell>
          <cell r="H48" t="str">
            <v>도</v>
          </cell>
          <cell r="I48" t="str">
            <v>도</v>
          </cell>
          <cell r="J48">
            <v>516</v>
          </cell>
          <cell r="K48">
            <v>516</v>
          </cell>
          <cell r="L48" t="str">
            <v>지역밖</v>
          </cell>
          <cell r="M48">
            <v>116</v>
          </cell>
          <cell r="N48">
            <v>120</v>
          </cell>
          <cell r="O48">
            <v>4</v>
          </cell>
          <cell r="Q48" t="str">
            <v>국</v>
          </cell>
          <cell r="R48" t="str">
            <v>농림축산식품부</v>
          </cell>
          <cell r="S48">
            <v>82</v>
          </cell>
        </row>
        <row r="49">
          <cell r="A49" t="str">
            <v/>
          </cell>
          <cell r="B49">
            <v>43</v>
          </cell>
          <cell r="C49" t="str">
            <v>화성</v>
          </cell>
          <cell r="D49" t="str">
            <v>정남</v>
          </cell>
          <cell r="E49" t="str">
            <v>음양</v>
          </cell>
          <cell r="F49" t="str">
            <v>588</v>
          </cell>
          <cell r="G49" t="str">
            <v>588</v>
          </cell>
          <cell r="H49" t="str">
            <v>전</v>
          </cell>
          <cell r="I49" t="str">
            <v>전</v>
          </cell>
          <cell r="J49">
            <v>2109</v>
          </cell>
          <cell r="K49">
            <v>2109</v>
          </cell>
          <cell r="L49" t="str">
            <v>지역밖</v>
          </cell>
          <cell r="M49">
            <v>540</v>
          </cell>
          <cell r="N49">
            <v>541</v>
          </cell>
          <cell r="O49">
            <v>1</v>
          </cell>
          <cell r="Q49" t="str">
            <v>대한토지신탁</v>
          </cell>
          <cell r="R49" t="str">
            <v>서울특별시 강남구 영동대로 517, 26층(삼성동, 아셈타워)</v>
          </cell>
          <cell r="S49">
            <v>84</v>
          </cell>
        </row>
        <row r="50">
          <cell r="A50" t="str">
            <v/>
          </cell>
          <cell r="B50">
            <v>44</v>
          </cell>
          <cell r="C50" t="str">
            <v>화성</v>
          </cell>
          <cell r="D50" t="str">
            <v>정남</v>
          </cell>
          <cell r="E50" t="str">
            <v>음양</v>
          </cell>
          <cell r="F50" t="str">
            <v>589</v>
          </cell>
          <cell r="G50" t="str">
            <v>589</v>
          </cell>
          <cell r="H50" t="str">
            <v>전</v>
          </cell>
          <cell r="I50" t="str">
            <v>전</v>
          </cell>
          <cell r="J50">
            <v>263</v>
          </cell>
          <cell r="K50">
            <v>263</v>
          </cell>
          <cell r="L50" t="str">
            <v>지역밖</v>
          </cell>
          <cell r="M50">
            <v>47</v>
          </cell>
          <cell r="N50">
            <v>47</v>
          </cell>
          <cell r="O50">
            <v>0</v>
          </cell>
          <cell r="Q50" t="str">
            <v>화성정남일반산업단지
(주)</v>
          </cell>
          <cell r="R50" t="str">
            <v>서울시 종로구 인사동7길 32 (관훈동)</v>
          </cell>
          <cell r="S50">
            <v>87</v>
          </cell>
        </row>
        <row r="51">
          <cell r="A51" t="str">
            <v/>
          </cell>
          <cell r="B51">
            <v>45</v>
          </cell>
          <cell r="C51" t="str">
            <v>화성</v>
          </cell>
          <cell r="D51" t="str">
            <v>정남</v>
          </cell>
          <cell r="E51" t="str">
            <v>음양</v>
          </cell>
          <cell r="F51" t="str">
            <v>590</v>
          </cell>
          <cell r="G51" t="str">
            <v>590</v>
          </cell>
          <cell r="H51" t="str">
            <v>과</v>
          </cell>
          <cell r="I51" t="str">
            <v>과</v>
          </cell>
          <cell r="J51">
            <v>4906</v>
          </cell>
          <cell r="K51">
            <v>4906</v>
          </cell>
          <cell r="L51" t="str">
            <v>지역밖</v>
          </cell>
          <cell r="M51">
            <v>694</v>
          </cell>
          <cell r="N51">
            <v>664</v>
          </cell>
          <cell r="O51">
            <v>-30</v>
          </cell>
          <cell r="Q51" t="str">
            <v>대한토지신탁</v>
          </cell>
          <cell r="R51" t="str">
            <v>서울특별시 강남구 영동대로 517, 26층(삼성동, 아셈타워)</v>
          </cell>
          <cell r="S51">
            <v>88</v>
          </cell>
        </row>
        <row r="52">
          <cell r="A52" t="str">
            <v>추출11</v>
          </cell>
          <cell r="B52">
            <v>46</v>
          </cell>
          <cell r="C52" t="str">
            <v>화성</v>
          </cell>
          <cell r="D52" t="str">
            <v>정남</v>
          </cell>
          <cell r="E52" t="str">
            <v>음양</v>
          </cell>
          <cell r="F52" t="str">
            <v>591</v>
          </cell>
          <cell r="G52" t="str">
            <v>591</v>
          </cell>
          <cell r="H52" t="str">
            <v>구</v>
          </cell>
          <cell r="I52" t="str">
            <v>구</v>
          </cell>
          <cell r="J52">
            <v>314</v>
          </cell>
          <cell r="K52">
            <v>314</v>
          </cell>
          <cell r="L52" t="str">
            <v>지역밖</v>
          </cell>
          <cell r="M52">
            <v>17</v>
          </cell>
          <cell r="N52">
            <v>11</v>
          </cell>
          <cell r="O52">
            <v>-6</v>
          </cell>
          <cell r="Q52" t="str">
            <v>국</v>
          </cell>
          <cell r="R52" t="str">
            <v>농림축산식품부</v>
          </cell>
          <cell r="S52">
            <v>91</v>
          </cell>
        </row>
        <row r="53">
          <cell r="A53" t="str">
            <v/>
          </cell>
          <cell r="B53">
            <v>47</v>
          </cell>
          <cell r="C53" t="str">
            <v>화성</v>
          </cell>
          <cell r="D53" t="str">
            <v>정남</v>
          </cell>
          <cell r="E53" t="str">
            <v>음양</v>
          </cell>
          <cell r="F53" t="str">
            <v>592</v>
          </cell>
          <cell r="G53" t="str">
            <v>592</v>
          </cell>
          <cell r="H53" t="str">
            <v>과</v>
          </cell>
          <cell r="I53" t="str">
            <v>과</v>
          </cell>
          <cell r="J53">
            <v>11101</v>
          </cell>
          <cell r="K53">
            <v>11101</v>
          </cell>
          <cell r="L53" t="str">
            <v>지역밖</v>
          </cell>
          <cell r="M53">
            <v>2</v>
          </cell>
          <cell r="N53">
            <v>1</v>
          </cell>
          <cell r="O53">
            <v>-1</v>
          </cell>
          <cell r="Q53" t="str">
            <v>대한토지신탁</v>
          </cell>
          <cell r="R53" t="str">
            <v>서울특별시 강남구 영동대로 517, 26층(삼성동, 아셈타워)</v>
          </cell>
          <cell r="S53">
            <v>92</v>
          </cell>
        </row>
        <row r="54">
          <cell r="A54" t="str">
            <v>추출12</v>
          </cell>
          <cell r="B54">
            <v>48</v>
          </cell>
          <cell r="C54" t="str">
            <v>화성</v>
          </cell>
          <cell r="D54" t="str">
            <v>정남</v>
          </cell>
          <cell r="E54" t="str">
            <v>음양</v>
          </cell>
          <cell r="F54" t="str">
            <v>595-5</v>
          </cell>
          <cell r="G54" t="str">
            <v>595-5</v>
          </cell>
          <cell r="H54" t="str">
            <v>도</v>
          </cell>
          <cell r="I54" t="str">
            <v>도</v>
          </cell>
          <cell r="J54">
            <v>453</v>
          </cell>
          <cell r="K54">
            <v>453</v>
          </cell>
          <cell r="L54" t="str">
            <v>지역밖</v>
          </cell>
          <cell r="M54">
            <v>141</v>
          </cell>
          <cell r="N54">
            <v>127</v>
          </cell>
          <cell r="O54">
            <v>-14</v>
          </cell>
          <cell r="Q54" t="str">
            <v>국</v>
          </cell>
          <cell r="R54" t="str">
            <v>농림축산식품부</v>
          </cell>
          <cell r="S54">
            <v>93</v>
          </cell>
        </row>
        <row r="55">
          <cell r="A55" t="str">
            <v/>
          </cell>
          <cell r="B55">
            <v>49</v>
          </cell>
          <cell r="C55" t="str">
            <v>화성</v>
          </cell>
          <cell r="D55" t="str">
            <v>정남</v>
          </cell>
          <cell r="E55" t="str">
            <v>음양</v>
          </cell>
          <cell r="F55" t="str">
            <v>623</v>
          </cell>
          <cell r="G55" t="str">
            <v>623</v>
          </cell>
          <cell r="H55" t="str">
            <v>과</v>
          </cell>
          <cell r="I55" t="str">
            <v>과</v>
          </cell>
          <cell r="J55">
            <v>1211</v>
          </cell>
          <cell r="K55">
            <v>1211</v>
          </cell>
          <cell r="L55" t="str">
            <v>지역밖</v>
          </cell>
          <cell r="M55">
            <v>47</v>
          </cell>
          <cell r="N55">
            <v>19</v>
          </cell>
          <cell r="O55">
            <v>-28</v>
          </cell>
          <cell r="Q55" t="str">
            <v>대한토지신탁</v>
          </cell>
          <cell r="R55" t="str">
            <v>서울특별시 강남구 영동대로 517, 26층(삼성동, 아셈타워)</v>
          </cell>
          <cell r="S55">
            <v>94</v>
          </cell>
        </row>
        <row r="56">
          <cell r="A56" t="str">
            <v/>
          </cell>
          <cell r="B56">
            <v>50</v>
          </cell>
          <cell r="C56" t="str">
            <v>화성</v>
          </cell>
          <cell r="D56" t="str">
            <v>정남</v>
          </cell>
          <cell r="E56" t="str">
            <v>음양</v>
          </cell>
          <cell r="F56" t="str">
            <v>292-8</v>
          </cell>
          <cell r="G56" t="str">
            <v>292-8</v>
          </cell>
          <cell r="H56" t="str">
            <v>전</v>
          </cell>
          <cell r="I56" t="str">
            <v>전</v>
          </cell>
          <cell r="J56">
            <v>5</v>
          </cell>
          <cell r="K56">
            <v>5</v>
          </cell>
          <cell r="L56" t="str">
            <v>지역밖</v>
          </cell>
          <cell r="M56">
            <v>5</v>
          </cell>
          <cell r="N56">
            <v>5</v>
          </cell>
          <cell r="O56">
            <v>0</v>
          </cell>
          <cell r="Q56" t="str">
            <v>화성정남일반산업단지
(주)</v>
          </cell>
          <cell r="R56" t="str">
            <v>서울시 종로구 인사동7길 32 (관훈동)</v>
          </cell>
          <cell r="S56">
            <v>99</v>
          </cell>
        </row>
        <row r="57">
          <cell r="A57" t="str">
            <v/>
          </cell>
          <cell r="B57">
            <v>51</v>
          </cell>
          <cell r="C57" t="str">
            <v>화성</v>
          </cell>
          <cell r="D57" t="str">
            <v>정남</v>
          </cell>
          <cell r="E57" t="str">
            <v>음양</v>
          </cell>
          <cell r="F57" t="str">
            <v>595-7</v>
          </cell>
          <cell r="G57" t="str">
            <v>595-7</v>
          </cell>
          <cell r="H57" t="str">
            <v>전</v>
          </cell>
          <cell r="I57" t="str">
            <v>전</v>
          </cell>
          <cell r="J57">
            <v>49</v>
          </cell>
          <cell r="K57">
            <v>49</v>
          </cell>
          <cell r="L57" t="str">
            <v>지역밖</v>
          </cell>
          <cell r="M57">
            <v>49</v>
          </cell>
          <cell r="N57">
            <v>49</v>
          </cell>
          <cell r="O57">
            <v>0</v>
          </cell>
          <cell r="Q57" t="str">
            <v>화성정남일반산업단지
(주)</v>
          </cell>
          <cell r="R57" t="str">
            <v>서울시 종로구 인사동7길 32 (관훈동)</v>
          </cell>
          <cell r="S57">
            <v>100</v>
          </cell>
        </row>
        <row r="58">
          <cell r="A58" t="str">
            <v/>
          </cell>
          <cell r="B58">
            <v>52</v>
          </cell>
          <cell r="C58" t="str">
            <v>화성</v>
          </cell>
          <cell r="D58" t="str">
            <v>정남</v>
          </cell>
          <cell r="E58" t="str">
            <v>음양</v>
          </cell>
          <cell r="F58" t="str">
            <v>635-5</v>
          </cell>
          <cell r="G58" t="str">
            <v>635-5</v>
          </cell>
          <cell r="H58" t="str">
            <v>전</v>
          </cell>
          <cell r="I58" t="str">
            <v>전</v>
          </cell>
          <cell r="J58">
            <v>263</v>
          </cell>
          <cell r="K58">
            <v>263</v>
          </cell>
          <cell r="L58" t="str">
            <v>지역밖</v>
          </cell>
          <cell r="M58">
            <v>2</v>
          </cell>
          <cell r="N58">
            <v>1</v>
          </cell>
          <cell r="O58">
            <v>-1</v>
          </cell>
          <cell r="Q58" t="str">
            <v>화성정남일반산업단지
(주)</v>
          </cell>
          <cell r="R58" t="str">
            <v>서울시 종로구 인사동7길 32 (관훈동)</v>
          </cell>
          <cell r="S58">
            <v>102</v>
          </cell>
        </row>
        <row r="59">
          <cell r="A59" t="str">
            <v/>
          </cell>
          <cell r="B59">
            <v>53</v>
          </cell>
          <cell r="C59" t="str">
            <v>화성</v>
          </cell>
          <cell r="D59" t="str">
            <v>정남</v>
          </cell>
          <cell r="E59" t="str">
            <v>음양</v>
          </cell>
          <cell r="F59" t="str">
            <v>634</v>
          </cell>
          <cell r="G59" t="str">
            <v>634</v>
          </cell>
          <cell r="H59" t="str">
            <v>전</v>
          </cell>
          <cell r="I59" t="str">
            <v>전</v>
          </cell>
          <cell r="J59">
            <v>2306</v>
          </cell>
          <cell r="K59">
            <v>2306</v>
          </cell>
          <cell r="L59" t="str">
            <v>지역밖</v>
          </cell>
          <cell r="M59">
            <v>37</v>
          </cell>
          <cell r="N59">
            <v>26</v>
          </cell>
          <cell r="O59">
            <v>-11</v>
          </cell>
          <cell r="Q59" t="str">
            <v>대한토지신탁</v>
          </cell>
          <cell r="R59" t="str">
            <v>서울특별시 강남구 영동대로 517, 26층(삼성동, 아셈타워)</v>
          </cell>
          <cell r="S59">
            <v>105</v>
          </cell>
        </row>
        <row r="60">
          <cell r="A60" t="str">
            <v/>
          </cell>
          <cell r="B60">
            <v>54</v>
          </cell>
          <cell r="C60" t="str">
            <v>화성</v>
          </cell>
          <cell r="D60" t="str">
            <v>정남</v>
          </cell>
          <cell r="E60" t="str">
            <v>음양</v>
          </cell>
          <cell r="F60" t="str">
            <v>632</v>
          </cell>
          <cell r="G60" t="str">
            <v>632</v>
          </cell>
          <cell r="H60" t="str">
            <v>전</v>
          </cell>
          <cell r="I60" t="str">
            <v>전</v>
          </cell>
          <cell r="J60">
            <v>14322</v>
          </cell>
          <cell r="K60">
            <v>14322</v>
          </cell>
          <cell r="L60" t="str">
            <v>지역밖</v>
          </cell>
          <cell r="M60">
            <v>285</v>
          </cell>
          <cell r="N60">
            <v>253</v>
          </cell>
          <cell r="O60">
            <v>-32</v>
          </cell>
          <cell r="Q60" t="str">
            <v>대한토지신탁</v>
          </cell>
          <cell r="R60" t="str">
            <v>서울특별시 강남구 영동대로 517, 26층(삼성동, 아셈타워)</v>
          </cell>
          <cell r="S60">
            <v>106</v>
          </cell>
        </row>
        <row r="61">
          <cell r="A61" t="str">
            <v>추출13</v>
          </cell>
          <cell r="B61">
            <v>55</v>
          </cell>
          <cell r="C61" t="str">
            <v>화성</v>
          </cell>
          <cell r="D61" t="str">
            <v>정남</v>
          </cell>
          <cell r="E61" t="str">
            <v>음양</v>
          </cell>
          <cell r="F61" t="str">
            <v>635-1</v>
          </cell>
          <cell r="G61" t="str">
            <v>635-1</v>
          </cell>
          <cell r="H61" t="str">
            <v>도</v>
          </cell>
          <cell r="I61" t="str">
            <v>도</v>
          </cell>
          <cell r="J61">
            <v>740</v>
          </cell>
          <cell r="K61">
            <v>740</v>
          </cell>
          <cell r="L61" t="str">
            <v>지역밖</v>
          </cell>
          <cell r="M61">
            <v>740</v>
          </cell>
          <cell r="N61">
            <v>740</v>
          </cell>
          <cell r="O61">
            <v>0</v>
          </cell>
          <cell r="Q61" t="str">
            <v>국</v>
          </cell>
          <cell r="R61" t="str">
            <v>농림축산식품부</v>
          </cell>
          <cell r="S61">
            <v>107</v>
          </cell>
        </row>
        <row r="62">
          <cell r="A62" t="str">
            <v/>
          </cell>
          <cell r="B62">
            <v>56</v>
          </cell>
          <cell r="C62" t="str">
            <v>화성</v>
          </cell>
          <cell r="D62" t="str">
            <v>정남</v>
          </cell>
          <cell r="E62" t="str">
            <v>음양</v>
          </cell>
          <cell r="F62" t="str">
            <v>635-2</v>
          </cell>
          <cell r="G62" t="str">
            <v>635-2</v>
          </cell>
          <cell r="H62" t="str">
            <v>전</v>
          </cell>
          <cell r="I62" t="str">
            <v>전</v>
          </cell>
          <cell r="J62">
            <v>114</v>
          </cell>
          <cell r="K62">
            <v>114</v>
          </cell>
          <cell r="L62" t="str">
            <v>지역밖</v>
          </cell>
          <cell r="M62">
            <v>114</v>
          </cell>
          <cell r="N62">
            <v>114</v>
          </cell>
          <cell r="O62">
            <v>0</v>
          </cell>
          <cell r="Q62" t="str">
            <v>화성정남일반산업단지
(주)</v>
          </cell>
          <cell r="R62" t="str">
            <v>서울시 종로구 인사동7길 32 (관훈동)</v>
          </cell>
          <cell r="S62">
            <v>109</v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4775</v>
          </cell>
          <cell r="N67">
            <v>4642</v>
          </cell>
          <cell r="O67">
            <v>-133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O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A214" t="str">
            <v/>
          </cell>
          <cell r="B214" t="str">
            <v>소     계</v>
          </cell>
          <cell r="M214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5">
          <cell r="A5" t="str">
            <v>농1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 xml:space="preserve">오산 벌음 </v>
          </cell>
          <cell r="H5" t="str">
            <v>134-22</v>
          </cell>
          <cell r="I5" t="str">
            <v>134-22</v>
          </cell>
          <cell r="J5" t="str">
            <v>전</v>
          </cell>
          <cell r="K5" t="str">
            <v>전</v>
          </cell>
          <cell r="L5">
            <v>85</v>
          </cell>
          <cell r="M5">
            <v>85</v>
          </cell>
          <cell r="N5">
            <v>43</v>
          </cell>
          <cell r="O5">
            <v>43</v>
          </cell>
          <cell r="P5" t="str">
            <v>한만중</v>
          </cell>
          <cell r="Q5" t="str">
            <v>경기도 화성시 반송동 102 동탄시범다은마을 포스코더샾아파트 321-504</v>
          </cell>
          <cell r="AA5" t="str">
            <v>지역밖</v>
          </cell>
          <cell r="AB5">
            <v>0</v>
          </cell>
          <cell r="AC5">
            <v>0</v>
          </cell>
          <cell r="AD5" t="str">
            <v>자연녹지지역</v>
          </cell>
        </row>
        <row r="6">
          <cell r="A6">
            <v>0</v>
          </cell>
          <cell r="B6" t="str">
            <v>임1</v>
          </cell>
          <cell r="C6">
            <v>0</v>
          </cell>
          <cell r="D6">
            <v>0</v>
          </cell>
          <cell r="E6">
            <v>2</v>
          </cell>
          <cell r="F6" t="str">
            <v xml:space="preserve">오산 벌음 </v>
          </cell>
          <cell r="H6" t="str">
            <v>산22-2</v>
          </cell>
          <cell r="I6" t="str">
            <v>산22-2</v>
          </cell>
          <cell r="J6" t="str">
            <v>임</v>
          </cell>
          <cell r="K6" t="str">
            <v>임</v>
          </cell>
          <cell r="L6">
            <v>111</v>
          </cell>
          <cell r="M6">
            <v>111</v>
          </cell>
          <cell r="N6">
            <v>87</v>
          </cell>
          <cell r="O6">
            <v>91</v>
          </cell>
          <cell r="P6" t="str">
            <v>국</v>
          </cell>
          <cell r="Q6" t="str">
            <v>산림청</v>
          </cell>
          <cell r="AA6">
            <v>0</v>
          </cell>
          <cell r="AB6" t="str">
            <v>준보전산지</v>
          </cell>
          <cell r="AC6">
            <v>0</v>
          </cell>
          <cell r="AD6" t="str">
            <v>자연녹지지역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3</v>
          </cell>
          <cell r="F7" t="str">
            <v xml:space="preserve">오산 벌음 </v>
          </cell>
          <cell r="H7" t="str">
            <v>134-19</v>
          </cell>
          <cell r="I7" t="str">
            <v>134-19</v>
          </cell>
          <cell r="J7" t="str">
            <v>대</v>
          </cell>
          <cell r="K7" t="str">
            <v>대</v>
          </cell>
          <cell r="L7">
            <v>142</v>
          </cell>
          <cell r="M7">
            <v>142</v>
          </cell>
          <cell r="N7">
            <v>79</v>
          </cell>
          <cell r="O7">
            <v>80</v>
          </cell>
          <cell r="P7" t="str">
            <v>국</v>
          </cell>
          <cell r="Q7" t="str">
            <v>기획재정부</v>
          </cell>
          <cell r="AA7">
            <v>0</v>
          </cell>
          <cell r="AB7">
            <v>0</v>
          </cell>
          <cell r="AC7">
            <v>0</v>
          </cell>
          <cell r="AD7" t="str">
            <v>자연녹지지역</v>
          </cell>
        </row>
        <row r="8">
          <cell r="A8" t="str">
            <v>농2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 xml:space="preserve">오산 벌음 </v>
          </cell>
          <cell r="H8" t="str">
            <v>134-21</v>
          </cell>
          <cell r="I8" t="str">
            <v>134-21</v>
          </cell>
          <cell r="J8" t="str">
            <v>전</v>
          </cell>
          <cell r="K8" t="str">
            <v>전</v>
          </cell>
          <cell r="L8">
            <v>136</v>
          </cell>
          <cell r="M8">
            <v>136</v>
          </cell>
          <cell r="N8">
            <v>98</v>
          </cell>
          <cell r="O8">
            <v>97</v>
          </cell>
          <cell r="P8" t="str">
            <v>한만중</v>
          </cell>
          <cell r="Q8" t="str">
            <v>경기도 화성시 반송동 102 동탄시범다은마을 포스코더샾아파트 321-504</v>
          </cell>
          <cell r="AA8" t="str">
            <v>지역밖</v>
          </cell>
          <cell r="AB8">
            <v>0</v>
          </cell>
          <cell r="AC8">
            <v>0</v>
          </cell>
          <cell r="AD8" t="str">
            <v>자연녹지지역</v>
          </cell>
        </row>
        <row r="9">
          <cell r="A9" t="str">
            <v>농3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 xml:space="preserve">오산 벌음 </v>
          </cell>
          <cell r="H9" t="str">
            <v>134-14</v>
          </cell>
          <cell r="I9" t="str">
            <v>134-14</v>
          </cell>
          <cell r="J9" t="str">
            <v>전</v>
          </cell>
          <cell r="K9" t="str">
            <v>전</v>
          </cell>
          <cell r="L9">
            <v>3</v>
          </cell>
          <cell r="M9">
            <v>3</v>
          </cell>
          <cell r="N9">
            <v>3</v>
          </cell>
          <cell r="O9">
            <v>3</v>
          </cell>
          <cell r="P9" t="str">
            <v>임창빈</v>
          </cell>
          <cell r="Q9" t="str">
            <v>경기도 화성시 동탄문화센터로 38, 414동 1001호(반송동, 동탄솔빛마을서해그랑블아파트)</v>
          </cell>
          <cell r="AA9" t="str">
            <v>지역밖</v>
          </cell>
          <cell r="AB9">
            <v>0</v>
          </cell>
          <cell r="AC9">
            <v>0</v>
          </cell>
          <cell r="AD9" t="str">
            <v>자연녹지지역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 xml:space="preserve">오산 벌음 </v>
          </cell>
          <cell r="H10" t="str">
            <v>134-11</v>
          </cell>
          <cell r="I10" t="str">
            <v>134-11</v>
          </cell>
          <cell r="J10" t="str">
            <v>도</v>
          </cell>
          <cell r="K10" t="str">
            <v>도</v>
          </cell>
          <cell r="L10">
            <v>66</v>
          </cell>
          <cell r="M10">
            <v>66</v>
          </cell>
          <cell r="N10">
            <v>24</v>
          </cell>
          <cell r="O10">
            <v>27</v>
          </cell>
          <cell r="P10" t="str">
            <v>한두석</v>
          </cell>
          <cell r="Q10" t="str">
            <v>오산동 872-7</v>
          </cell>
          <cell r="AA10">
            <v>0</v>
          </cell>
          <cell r="AB10">
            <v>0</v>
          </cell>
          <cell r="AC10">
            <v>0</v>
          </cell>
          <cell r="AD10" t="str">
            <v>자연녹지지역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 xml:space="preserve">오산 벌음 </v>
          </cell>
          <cell r="H11" t="str">
            <v>134-10</v>
          </cell>
          <cell r="I11" t="str">
            <v>134-10</v>
          </cell>
          <cell r="J11" t="str">
            <v>도</v>
          </cell>
          <cell r="K11" t="str">
            <v>도</v>
          </cell>
          <cell r="L11">
            <v>324</v>
          </cell>
          <cell r="M11">
            <v>324</v>
          </cell>
          <cell r="N11">
            <v>277</v>
          </cell>
          <cell r="O11">
            <v>280</v>
          </cell>
          <cell r="P11" t="str">
            <v>임창빈</v>
          </cell>
          <cell r="Q11" t="str">
            <v>경기도 화성시 동탄문화센터로 38, 414동 1001호(반송동, 동탄솔빛마을서해그랑블아파트)</v>
          </cell>
          <cell r="AA11">
            <v>0</v>
          </cell>
          <cell r="AB11">
            <v>0</v>
          </cell>
          <cell r="AC11">
            <v>0</v>
          </cell>
          <cell r="AD11" t="str">
            <v>자연녹지지역</v>
          </cell>
        </row>
        <row r="12">
          <cell r="A12" t="str">
            <v>농4</v>
          </cell>
          <cell r="B12">
            <v>0</v>
          </cell>
          <cell r="C12">
            <v>0</v>
          </cell>
          <cell r="D12">
            <v>0</v>
          </cell>
          <cell r="E12">
            <v>8</v>
          </cell>
          <cell r="F12" t="str">
            <v xml:space="preserve">오산 벌음 </v>
          </cell>
          <cell r="H12" t="str">
            <v>134-9</v>
          </cell>
          <cell r="I12" t="str">
            <v>134-9</v>
          </cell>
          <cell r="J12" t="str">
            <v>답</v>
          </cell>
          <cell r="K12" t="str">
            <v>전</v>
          </cell>
          <cell r="L12">
            <v>989</v>
          </cell>
          <cell r="M12">
            <v>989</v>
          </cell>
          <cell r="N12">
            <v>349</v>
          </cell>
          <cell r="O12">
            <v>347</v>
          </cell>
          <cell r="P12" t="str">
            <v>김영웅 외 2인</v>
          </cell>
          <cell r="Q12" t="str">
            <v>경기도 수원시 영통구 동탄원천로915번길 33, 405동 302호(매탄동, 주공그린빌)</v>
          </cell>
          <cell r="AA12" t="str">
            <v>지역밖</v>
          </cell>
          <cell r="AB12">
            <v>0</v>
          </cell>
          <cell r="AC12">
            <v>0</v>
          </cell>
          <cell r="AD12" t="str">
            <v>자연녹지지역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9</v>
          </cell>
          <cell r="F13" t="str">
            <v xml:space="preserve">오산 벌음 </v>
          </cell>
          <cell r="H13" t="str">
            <v>134-4</v>
          </cell>
          <cell r="I13" t="str">
            <v>134-4</v>
          </cell>
          <cell r="J13" t="str">
            <v>도</v>
          </cell>
          <cell r="K13" t="str">
            <v>도</v>
          </cell>
          <cell r="L13">
            <v>102</v>
          </cell>
          <cell r="M13">
            <v>102</v>
          </cell>
          <cell r="N13">
            <v>45</v>
          </cell>
          <cell r="O13">
            <v>49</v>
          </cell>
          <cell r="P13" t="str">
            <v>국</v>
          </cell>
          <cell r="Q13" t="str">
            <v>국토교통부</v>
          </cell>
          <cell r="AA13">
            <v>0</v>
          </cell>
          <cell r="AB13">
            <v>0</v>
          </cell>
          <cell r="AC13">
            <v>0</v>
          </cell>
          <cell r="AD13" t="str">
            <v>자연녹지지역</v>
          </cell>
        </row>
        <row r="14">
          <cell r="A14" t="str">
            <v>농5</v>
          </cell>
          <cell r="B14">
            <v>0</v>
          </cell>
          <cell r="C14">
            <v>0</v>
          </cell>
          <cell r="D14">
            <v>0</v>
          </cell>
          <cell r="E14">
            <v>10</v>
          </cell>
          <cell r="F14" t="str">
            <v xml:space="preserve">오산 벌음 </v>
          </cell>
          <cell r="H14" t="str">
            <v>134-34</v>
          </cell>
          <cell r="I14" t="str">
            <v>134-34</v>
          </cell>
          <cell r="J14" t="str">
            <v>전</v>
          </cell>
          <cell r="K14" t="str">
            <v>전</v>
          </cell>
          <cell r="L14">
            <v>2267</v>
          </cell>
          <cell r="M14">
            <v>2267</v>
          </cell>
          <cell r="N14">
            <v>1254</v>
          </cell>
          <cell r="O14">
            <v>1253</v>
          </cell>
          <cell r="P14" t="str">
            <v>임창빈 외 2인</v>
          </cell>
          <cell r="Q14" t="str">
            <v>경기도 화성시 동탄문화센터로 38, 414동 1001호(반송동, 동탄솔빛마을서해그랑블아파트)</v>
          </cell>
          <cell r="AA14" t="str">
            <v>지역밖</v>
          </cell>
          <cell r="AB14">
            <v>0</v>
          </cell>
          <cell r="AC14">
            <v>0</v>
          </cell>
          <cell r="AD14" t="str">
            <v>자연녹지지역</v>
          </cell>
        </row>
        <row r="15">
          <cell r="A15" t="str">
            <v>농6</v>
          </cell>
          <cell r="B15">
            <v>0</v>
          </cell>
          <cell r="C15">
            <v>0</v>
          </cell>
          <cell r="D15">
            <v>0</v>
          </cell>
          <cell r="E15">
            <v>11</v>
          </cell>
          <cell r="F15" t="str">
            <v xml:space="preserve">오산 벌음 </v>
          </cell>
          <cell r="H15" t="str">
            <v>134-33</v>
          </cell>
          <cell r="I15" t="str">
            <v>134-33</v>
          </cell>
          <cell r="J15" t="str">
            <v>전</v>
          </cell>
          <cell r="K15" t="str">
            <v>전</v>
          </cell>
          <cell r="L15">
            <v>445</v>
          </cell>
          <cell r="M15">
            <v>445</v>
          </cell>
          <cell r="N15">
            <v>123</v>
          </cell>
          <cell r="O15">
            <v>123</v>
          </cell>
          <cell r="P15" t="str">
            <v>하나산업주식회사</v>
          </cell>
          <cell r="Q15" t="str">
            <v>경기도 평택시 서탄면 발안로 1176</v>
          </cell>
          <cell r="AA15" t="str">
            <v>지역밖</v>
          </cell>
          <cell r="AB15">
            <v>0</v>
          </cell>
          <cell r="AC15">
            <v>0</v>
          </cell>
          <cell r="AD15" t="str">
            <v>자연녹지지역</v>
          </cell>
        </row>
        <row r="16">
          <cell r="A16" t="str">
            <v>농7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 xml:space="preserve">오산 벌음 </v>
          </cell>
          <cell r="H16" t="str">
            <v>134-25</v>
          </cell>
          <cell r="I16" t="str">
            <v>134-23</v>
          </cell>
          <cell r="J16" t="str">
            <v>전</v>
          </cell>
          <cell r="K16" t="str">
            <v>전</v>
          </cell>
          <cell r="L16">
            <v>617</v>
          </cell>
          <cell r="M16">
            <v>1839</v>
          </cell>
          <cell r="N16">
            <v>63</v>
          </cell>
          <cell r="O16">
            <v>63</v>
          </cell>
          <cell r="P16" t="str">
            <v>이명자</v>
          </cell>
          <cell r="Q16" t="str">
            <v>경기도 화성시 동탄문화센터로 38, 411동 1402호(반송동, 동탄솔빛마을서해그랑블아파트)</v>
          </cell>
          <cell r="AA16" t="str">
            <v>지역밖</v>
          </cell>
          <cell r="AB16">
            <v>0</v>
          </cell>
          <cell r="AC16">
            <v>0</v>
          </cell>
          <cell r="AD16" t="str">
            <v>자연녹지지역</v>
          </cell>
        </row>
        <row r="17">
          <cell r="A17" t="str">
            <v>농8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 xml:space="preserve">오산 벌음 </v>
          </cell>
          <cell r="H17" t="str">
            <v>135-6</v>
          </cell>
          <cell r="I17" t="str">
            <v>135-6</v>
          </cell>
          <cell r="J17" t="str">
            <v>전</v>
          </cell>
          <cell r="K17" t="str">
            <v>전</v>
          </cell>
          <cell r="L17">
            <v>165</v>
          </cell>
          <cell r="M17">
            <v>165</v>
          </cell>
          <cell r="N17">
            <v>18</v>
          </cell>
          <cell r="O17">
            <v>17</v>
          </cell>
          <cell r="P17" t="str">
            <v>홍재영 외 1인</v>
          </cell>
          <cell r="Q17" t="str">
            <v>경기도 오산시 현충로60번길 4(은계동)</v>
          </cell>
          <cell r="AA17" t="str">
            <v>지역밖</v>
          </cell>
          <cell r="AB17">
            <v>0</v>
          </cell>
          <cell r="AC17">
            <v>0</v>
          </cell>
          <cell r="AD17" t="str">
            <v>자연녹지지역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 xml:space="preserve">오산 벌음 </v>
          </cell>
          <cell r="H18" t="str">
            <v>133</v>
          </cell>
          <cell r="I18" t="str">
            <v>133</v>
          </cell>
          <cell r="J18" t="str">
            <v>대</v>
          </cell>
          <cell r="K18" t="str">
            <v>대</v>
          </cell>
          <cell r="L18">
            <v>600</v>
          </cell>
          <cell r="M18">
            <v>600</v>
          </cell>
          <cell r="N18">
            <v>16</v>
          </cell>
          <cell r="O18">
            <v>16</v>
          </cell>
          <cell r="P18" t="str">
            <v>홍재영 외 1인</v>
          </cell>
          <cell r="Q18" t="str">
            <v>경기도 오산시 현충로60번길 4(은계동)</v>
          </cell>
          <cell r="AA18">
            <v>0</v>
          </cell>
          <cell r="AB18">
            <v>0</v>
          </cell>
          <cell r="AC18">
            <v>0</v>
          </cell>
          <cell r="AD18" t="str">
            <v>자연녹지지역</v>
          </cell>
        </row>
        <row r="19">
          <cell r="A19" t="str">
            <v>농9</v>
          </cell>
          <cell r="B19">
            <v>0</v>
          </cell>
          <cell r="C19">
            <v>0</v>
          </cell>
          <cell r="D19">
            <v>0</v>
          </cell>
          <cell r="E19">
            <v>15</v>
          </cell>
          <cell r="F19" t="str">
            <v xml:space="preserve">오산 벌음 </v>
          </cell>
          <cell r="H19" t="str">
            <v>133-2</v>
          </cell>
          <cell r="I19" t="str">
            <v>133-2</v>
          </cell>
          <cell r="J19" t="str">
            <v>전</v>
          </cell>
          <cell r="K19" t="str">
            <v>전</v>
          </cell>
          <cell r="L19">
            <v>388</v>
          </cell>
          <cell r="M19">
            <v>388</v>
          </cell>
          <cell r="N19">
            <v>118</v>
          </cell>
          <cell r="O19">
            <v>119</v>
          </cell>
          <cell r="P19" t="str">
            <v>홍재영 외 1인</v>
          </cell>
          <cell r="Q19" t="str">
            <v>경기도 오산시 현충로60번길 4(은계동)</v>
          </cell>
          <cell r="AA19" t="str">
            <v>지역밖</v>
          </cell>
          <cell r="AB19">
            <v>0</v>
          </cell>
          <cell r="AC19">
            <v>0</v>
          </cell>
          <cell r="AD19" t="str">
            <v>자연녹지지역</v>
          </cell>
        </row>
        <row r="20">
          <cell r="A20" t="str">
            <v>농10</v>
          </cell>
          <cell r="B20">
            <v>0</v>
          </cell>
          <cell r="C20">
            <v>0</v>
          </cell>
          <cell r="D20">
            <v>0</v>
          </cell>
          <cell r="E20">
            <v>16</v>
          </cell>
          <cell r="F20" t="str">
            <v xml:space="preserve">오산 벌음 </v>
          </cell>
          <cell r="H20" t="str">
            <v>134-6</v>
          </cell>
          <cell r="I20" t="str">
            <v>134-6</v>
          </cell>
          <cell r="J20" t="str">
            <v>전</v>
          </cell>
          <cell r="K20" t="str">
            <v>전</v>
          </cell>
          <cell r="L20">
            <v>239</v>
          </cell>
          <cell r="M20">
            <v>239</v>
          </cell>
          <cell r="N20">
            <v>61</v>
          </cell>
          <cell r="O20">
            <v>61</v>
          </cell>
          <cell r="P20" t="str">
            <v>임창빈 외 1인</v>
          </cell>
          <cell r="Q20" t="str">
            <v>경기도 화성시 동탄문화센터로 38, 411동 1402호(반송동, 동탄솔빛마을서해그랑블아파트)</v>
          </cell>
          <cell r="AA20" t="str">
            <v>지역밖</v>
          </cell>
          <cell r="AB20">
            <v>0</v>
          </cell>
          <cell r="AC20">
            <v>0</v>
          </cell>
          <cell r="AD20" t="str">
            <v>자연녹지지역</v>
          </cell>
        </row>
        <row r="21">
          <cell r="A21" t="str">
            <v>농11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 xml:space="preserve">오산 벌음 </v>
          </cell>
          <cell r="H21" t="str">
            <v>134-7</v>
          </cell>
          <cell r="I21" t="str">
            <v>134-36</v>
          </cell>
          <cell r="J21" t="str">
            <v>전</v>
          </cell>
          <cell r="K21" t="str">
            <v>전</v>
          </cell>
          <cell r="L21">
            <v>3069</v>
          </cell>
          <cell r="M21">
            <v>3069</v>
          </cell>
          <cell r="N21">
            <v>33</v>
          </cell>
          <cell r="O21">
            <v>33</v>
          </cell>
          <cell r="P21" t="str">
            <v>임창빈</v>
          </cell>
          <cell r="Q21" t="str">
            <v>경기도 화성시 동탄문화센터로 38, 411동 1402호(반송동, 동탄솔빛마을서해그랑블아파트)</v>
          </cell>
          <cell r="AA21" t="str">
            <v>지역밖</v>
          </cell>
          <cell r="AB21">
            <v>0</v>
          </cell>
          <cell r="AC21">
            <v>0</v>
          </cell>
          <cell r="AD21" t="str">
            <v>자연녹지지역</v>
          </cell>
        </row>
        <row r="22">
          <cell r="A22" t="str">
            <v>농12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 xml:space="preserve">오산 벌음 </v>
          </cell>
          <cell r="H22" t="str">
            <v>134-12</v>
          </cell>
          <cell r="I22" t="str">
            <v>134-12</v>
          </cell>
          <cell r="J22" t="str">
            <v>전</v>
          </cell>
          <cell r="K22" t="str">
            <v>전</v>
          </cell>
          <cell r="L22">
            <v>1538</v>
          </cell>
          <cell r="M22">
            <v>1538</v>
          </cell>
          <cell r="N22">
            <v>1392</v>
          </cell>
          <cell r="O22">
            <v>1389</v>
          </cell>
          <cell r="P22" t="str">
            <v>임창빈</v>
          </cell>
          <cell r="Q22" t="str">
            <v>경기도 화성시 동탄문화센터로 38, 411동 1402호(반송동, 동탄솔빛마을서해그랑블아파트)</v>
          </cell>
          <cell r="AA22" t="str">
            <v>지역밖</v>
          </cell>
          <cell r="AB22">
            <v>0</v>
          </cell>
          <cell r="AC22">
            <v>0</v>
          </cell>
          <cell r="AD22" t="str">
            <v>자연녹지지역</v>
          </cell>
        </row>
        <row r="23">
          <cell r="A23" t="str">
            <v>농13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 xml:space="preserve">오산 벌음 </v>
          </cell>
          <cell r="H23" t="str">
            <v>134-35</v>
          </cell>
          <cell r="I23" t="str">
            <v>134-7</v>
          </cell>
          <cell r="J23" t="str">
            <v>전</v>
          </cell>
          <cell r="K23" t="str">
            <v>전</v>
          </cell>
          <cell r="L23">
            <v>2942</v>
          </cell>
          <cell r="M23">
            <v>2942</v>
          </cell>
          <cell r="N23">
            <v>2342</v>
          </cell>
          <cell r="O23">
            <v>2283</v>
          </cell>
          <cell r="P23" t="str">
            <v>임창빈</v>
          </cell>
          <cell r="Q23" t="str">
            <v>경기도 화성시 동탄문화센터로 38, 411동 1402호(반송동, 동탄솔빛마을서해그랑블아파트)</v>
          </cell>
          <cell r="AA23" t="str">
            <v>지역밖</v>
          </cell>
          <cell r="AB23">
            <v>0</v>
          </cell>
          <cell r="AC23">
            <v>0</v>
          </cell>
          <cell r="AD23" t="str">
            <v>자연녹지지역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 xml:space="preserve">오산 벌음 </v>
          </cell>
          <cell r="H24" t="str">
            <v>127-12</v>
          </cell>
          <cell r="I24" t="str">
            <v>127-12</v>
          </cell>
          <cell r="J24" t="str">
            <v>장</v>
          </cell>
          <cell r="K24" t="str">
            <v>장</v>
          </cell>
          <cell r="L24">
            <v>8020</v>
          </cell>
          <cell r="M24">
            <v>8020</v>
          </cell>
          <cell r="N24">
            <v>2515</v>
          </cell>
          <cell r="O24">
            <v>2511</v>
          </cell>
          <cell r="P24" t="str">
            <v>홍인선 외 8인</v>
          </cell>
          <cell r="Q24" t="str">
            <v>경기도 용인시 기흥구 예현로35번길 21, 103동 1401호(서천동, 예현마을현대홈타운)</v>
          </cell>
          <cell r="AA24">
            <v>0</v>
          </cell>
          <cell r="AB24">
            <v>0</v>
          </cell>
          <cell r="AC24">
            <v>0</v>
          </cell>
          <cell r="AD24" t="str">
            <v>자연녹지지역</v>
          </cell>
        </row>
        <row r="25">
          <cell r="A25">
            <v>0</v>
          </cell>
          <cell r="B25" t="str">
            <v>임2</v>
          </cell>
          <cell r="C25">
            <v>0</v>
          </cell>
          <cell r="D25">
            <v>0</v>
          </cell>
          <cell r="E25">
            <v>21</v>
          </cell>
          <cell r="F25" t="str">
            <v xml:space="preserve">오산 벌음 </v>
          </cell>
          <cell r="H25" t="str">
            <v>125-2</v>
          </cell>
          <cell r="I25" t="str">
            <v>125-2</v>
          </cell>
          <cell r="J25" t="str">
            <v>임</v>
          </cell>
          <cell r="K25" t="str">
            <v>임</v>
          </cell>
          <cell r="L25">
            <v>460</v>
          </cell>
          <cell r="M25">
            <v>460</v>
          </cell>
          <cell r="N25">
            <v>221</v>
          </cell>
          <cell r="O25">
            <v>219</v>
          </cell>
          <cell r="P25" t="str">
            <v>양룡림</v>
          </cell>
          <cell r="Q25" t="str">
            <v>서울시 강서구 신월동 591-1 신안약수아파트 1-303호</v>
          </cell>
          <cell r="AA25">
            <v>0</v>
          </cell>
          <cell r="AB25" t="str">
            <v>준보전산지</v>
          </cell>
          <cell r="AC25">
            <v>0</v>
          </cell>
          <cell r="AD25" t="str">
            <v>자연녹지지역</v>
          </cell>
        </row>
        <row r="26">
          <cell r="A26">
            <v>0</v>
          </cell>
          <cell r="B26" t="str">
            <v>임3</v>
          </cell>
          <cell r="C26">
            <v>0</v>
          </cell>
          <cell r="D26">
            <v>0</v>
          </cell>
          <cell r="E26">
            <v>22</v>
          </cell>
          <cell r="F26" t="str">
            <v xml:space="preserve">오산 벌음 </v>
          </cell>
          <cell r="H26" t="str">
            <v>125-3</v>
          </cell>
          <cell r="I26" t="str">
            <v>125-3</v>
          </cell>
          <cell r="J26" t="str">
            <v>임</v>
          </cell>
          <cell r="K26" t="str">
            <v>임</v>
          </cell>
          <cell r="L26">
            <v>21</v>
          </cell>
          <cell r="M26">
            <v>21</v>
          </cell>
          <cell r="N26">
            <v>21</v>
          </cell>
          <cell r="O26">
            <v>21</v>
          </cell>
          <cell r="P26" t="str">
            <v>양룡림</v>
          </cell>
          <cell r="Q26" t="str">
            <v>서울시 강서구 신월동 591-1 신안약수아파트 1-303호</v>
          </cell>
          <cell r="AA26">
            <v>0</v>
          </cell>
          <cell r="AB26" t="str">
            <v>준보전산지</v>
          </cell>
          <cell r="AC26">
            <v>0</v>
          </cell>
          <cell r="AD26" t="str">
            <v>자연녹지지역</v>
          </cell>
        </row>
        <row r="27">
          <cell r="A27" t="str">
            <v>농14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 xml:space="preserve">오산 벌음 </v>
          </cell>
          <cell r="H27" t="str">
            <v>368</v>
          </cell>
          <cell r="I27" t="str">
            <v>368</v>
          </cell>
          <cell r="J27" t="str">
            <v>전</v>
          </cell>
          <cell r="K27" t="str">
            <v>전</v>
          </cell>
          <cell r="L27">
            <v>475</v>
          </cell>
          <cell r="M27">
            <v>475</v>
          </cell>
          <cell r="N27">
            <v>346</v>
          </cell>
          <cell r="O27">
            <v>340</v>
          </cell>
          <cell r="P27" t="str">
            <v>양룡림</v>
          </cell>
          <cell r="Q27" t="str">
            <v>서울시 강서구 신월동 591-1 신안약수아파트 1-303호</v>
          </cell>
          <cell r="AA27" t="str">
            <v>지역밖</v>
          </cell>
          <cell r="AB27">
            <v>0</v>
          </cell>
          <cell r="AC27">
            <v>0</v>
          </cell>
          <cell r="AD27" t="str">
            <v>자연녹지지역</v>
          </cell>
        </row>
        <row r="28">
          <cell r="A28" t="str">
            <v>농15</v>
          </cell>
          <cell r="B28">
            <v>0</v>
          </cell>
          <cell r="C28">
            <v>0</v>
          </cell>
          <cell r="D28" t="str">
            <v>소1</v>
          </cell>
          <cell r="E28">
            <v>24</v>
          </cell>
          <cell r="F28" t="str">
            <v xml:space="preserve">오산 벌음 </v>
          </cell>
          <cell r="H28" t="str">
            <v>367</v>
          </cell>
          <cell r="I28" t="str">
            <v>367</v>
          </cell>
          <cell r="J28" t="str">
            <v>구</v>
          </cell>
          <cell r="K28" t="str">
            <v>구</v>
          </cell>
          <cell r="L28">
            <v>397</v>
          </cell>
          <cell r="M28">
            <v>397</v>
          </cell>
          <cell r="N28">
            <v>140</v>
          </cell>
          <cell r="O28">
            <v>134</v>
          </cell>
          <cell r="P28" t="str">
            <v>국</v>
          </cell>
          <cell r="Q28" t="str">
            <v>농림축산식품부</v>
          </cell>
          <cell r="AA28" t="str">
            <v>지역밖</v>
          </cell>
          <cell r="AB28">
            <v>0</v>
          </cell>
          <cell r="AC28" t="str">
            <v>미지정하천</v>
          </cell>
          <cell r="AD28" t="str">
            <v>자연녹지지역</v>
          </cell>
        </row>
        <row r="29">
          <cell r="A29" t="str">
            <v>농16</v>
          </cell>
          <cell r="B29">
            <v>0</v>
          </cell>
          <cell r="C29">
            <v>0</v>
          </cell>
          <cell r="D29">
            <v>0</v>
          </cell>
          <cell r="E29">
            <v>25</v>
          </cell>
          <cell r="F29" t="str">
            <v xml:space="preserve">오산 벌음 </v>
          </cell>
          <cell r="H29" t="str">
            <v>366</v>
          </cell>
          <cell r="I29" t="str">
            <v>366</v>
          </cell>
          <cell r="J29" t="str">
            <v>전</v>
          </cell>
          <cell r="K29" t="str">
            <v>전</v>
          </cell>
          <cell r="L29">
            <v>4113</v>
          </cell>
          <cell r="M29">
            <v>4113</v>
          </cell>
          <cell r="N29">
            <v>305</v>
          </cell>
          <cell r="O29">
            <v>304</v>
          </cell>
          <cell r="P29" t="str">
            <v>양룡림</v>
          </cell>
          <cell r="Q29" t="str">
            <v>366</v>
          </cell>
          <cell r="AA29" t="str">
            <v>지역밖</v>
          </cell>
          <cell r="AB29">
            <v>0</v>
          </cell>
          <cell r="AC29">
            <v>0</v>
          </cell>
          <cell r="AD29" t="str">
            <v>자연녹지지역</v>
          </cell>
        </row>
        <row r="30">
          <cell r="A30" t="str">
            <v>농17</v>
          </cell>
          <cell r="B30">
            <v>0</v>
          </cell>
          <cell r="C30">
            <v>0</v>
          </cell>
          <cell r="D30">
            <v>0</v>
          </cell>
          <cell r="E30">
            <v>26</v>
          </cell>
          <cell r="F30" t="str">
            <v xml:space="preserve">오산 벌음 </v>
          </cell>
          <cell r="H30" t="str">
            <v>363-1</v>
          </cell>
          <cell r="I30" t="str">
            <v>363-1</v>
          </cell>
          <cell r="J30" t="str">
            <v>전</v>
          </cell>
          <cell r="K30" t="str">
            <v>전</v>
          </cell>
          <cell r="L30">
            <v>1193</v>
          </cell>
          <cell r="M30">
            <v>1193</v>
          </cell>
          <cell r="N30">
            <v>83</v>
          </cell>
          <cell r="O30">
            <v>81</v>
          </cell>
          <cell r="P30" t="str">
            <v>박유정</v>
          </cell>
          <cell r="Q30" t="str">
            <v>서울시 서대문구 창천동 386</v>
          </cell>
          <cell r="AA30" t="str">
            <v>지역밖</v>
          </cell>
          <cell r="AB30">
            <v>0</v>
          </cell>
          <cell r="AC30">
            <v>0</v>
          </cell>
          <cell r="AD30" t="str">
            <v>자연녹지지역</v>
          </cell>
        </row>
        <row r="31">
          <cell r="A31">
            <v>0</v>
          </cell>
          <cell r="B31" t="str">
            <v>임4</v>
          </cell>
          <cell r="C31">
            <v>0</v>
          </cell>
          <cell r="D31">
            <v>0</v>
          </cell>
          <cell r="E31">
            <v>27</v>
          </cell>
          <cell r="F31" t="str">
            <v xml:space="preserve">오산 벌음 </v>
          </cell>
          <cell r="H31" t="str">
            <v>124-8</v>
          </cell>
          <cell r="I31" t="str">
            <v>124-8</v>
          </cell>
          <cell r="J31" t="str">
            <v>임</v>
          </cell>
          <cell r="K31" t="str">
            <v>임</v>
          </cell>
          <cell r="L31">
            <v>30</v>
          </cell>
          <cell r="M31">
            <v>30</v>
          </cell>
          <cell r="N31">
            <v>10</v>
          </cell>
          <cell r="O31">
            <v>9</v>
          </cell>
          <cell r="P31" t="str">
            <v>서정학 외 2인</v>
          </cell>
          <cell r="Q31" t="str">
            <v>오산시 궐동 654-6 제이빌 214호</v>
          </cell>
          <cell r="AA31">
            <v>0</v>
          </cell>
          <cell r="AB31" t="str">
            <v>준보전산지</v>
          </cell>
          <cell r="AC31">
            <v>0</v>
          </cell>
          <cell r="AD31" t="str">
            <v>자연녹지지역</v>
          </cell>
        </row>
        <row r="32">
          <cell r="A32">
            <v>0</v>
          </cell>
          <cell r="B32" t="str">
            <v>임5</v>
          </cell>
          <cell r="C32">
            <v>0</v>
          </cell>
          <cell r="D32">
            <v>0</v>
          </cell>
          <cell r="E32">
            <v>28</v>
          </cell>
          <cell r="F32" t="str">
            <v xml:space="preserve">오산 벌음 </v>
          </cell>
          <cell r="H32" t="str">
            <v>87-5</v>
          </cell>
          <cell r="I32" t="str">
            <v>87-5</v>
          </cell>
          <cell r="J32" t="str">
            <v>임</v>
          </cell>
          <cell r="K32" t="str">
            <v>임</v>
          </cell>
          <cell r="L32">
            <v>934</v>
          </cell>
          <cell r="M32">
            <v>934</v>
          </cell>
          <cell r="N32">
            <v>719</v>
          </cell>
          <cell r="O32">
            <v>720</v>
          </cell>
          <cell r="P32" t="str">
            <v>국</v>
          </cell>
          <cell r="Q32" t="str">
            <v>농림축산식품부</v>
          </cell>
          <cell r="AA32">
            <v>0</v>
          </cell>
          <cell r="AB32" t="str">
            <v>준보전산지</v>
          </cell>
          <cell r="AC32">
            <v>0</v>
          </cell>
          <cell r="AD32" t="str">
            <v>자연녹지지역</v>
          </cell>
        </row>
        <row r="33">
          <cell r="A33" t="str">
            <v>농18</v>
          </cell>
          <cell r="B33">
            <v>0</v>
          </cell>
          <cell r="C33">
            <v>0</v>
          </cell>
          <cell r="D33">
            <v>0</v>
          </cell>
          <cell r="E33">
            <v>29</v>
          </cell>
          <cell r="F33" t="str">
            <v xml:space="preserve">오산 벌음 </v>
          </cell>
          <cell r="H33" t="str">
            <v>348-8</v>
          </cell>
          <cell r="I33" t="str">
            <v>348-8</v>
          </cell>
          <cell r="J33" t="str">
            <v>전</v>
          </cell>
          <cell r="K33" t="str">
            <v>전</v>
          </cell>
          <cell r="L33">
            <v>35</v>
          </cell>
          <cell r="M33">
            <v>35</v>
          </cell>
          <cell r="N33">
            <v>35</v>
          </cell>
          <cell r="O33">
            <v>35</v>
          </cell>
          <cell r="P33" t="str">
            <v>오산시</v>
          </cell>
          <cell r="AA33" t="str">
            <v>지역밖</v>
          </cell>
          <cell r="AB33">
            <v>0</v>
          </cell>
          <cell r="AC33">
            <v>0</v>
          </cell>
          <cell r="AD33" t="str">
            <v>자연녹지지역</v>
          </cell>
        </row>
        <row r="34">
          <cell r="A34" t="str">
            <v>농19</v>
          </cell>
          <cell r="B34">
            <v>0</v>
          </cell>
          <cell r="C34">
            <v>0</v>
          </cell>
          <cell r="D34">
            <v>0</v>
          </cell>
          <cell r="E34">
            <v>30</v>
          </cell>
          <cell r="F34" t="str">
            <v xml:space="preserve">오산 벌음 </v>
          </cell>
          <cell r="H34" t="str">
            <v>348-5</v>
          </cell>
          <cell r="I34" t="str">
            <v>348-5</v>
          </cell>
          <cell r="J34" t="str">
            <v>전</v>
          </cell>
          <cell r="K34" t="str">
            <v>전</v>
          </cell>
          <cell r="L34">
            <v>846</v>
          </cell>
          <cell r="M34">
            <v>846</v>
          </cell>
          <cell r="N34">
            <v>105</v>
          </cell>
          <cell r="O34">
            <v>106</v>
          </cell>
          <cell r="P34" t="str">
            <v>서교택</v>
          </cell>
          <cell r="Q34" t="str">
            <v>청주시 흥덕구 개신동 11 삼일2차아파트 203-706</v>
          </cell>
          <cell r="AA34" t="str">
            <v>지역밖</v>
          </cell>
          <cell r="AB34">
            <v>0</v>
          </cell>
          <cell r="AC34">
            <v>0</v>
          </cell>
          <cell r="AD34" t="str">
            <v>자연녹지지역</v>
          </cell>
        </row>
        <row r="35">
          <cell r="A35" t="str">
            <v>농20</v>
          </cell>
          <cell r="B35">
            <v>0</v>
          </cell>
          <cell r="C35">
            <v>0</v>
          </cell>
          <cell r="D35">
            <v>0</v>
          </cell>
          <cell r="E35">
            <v>31</v>
          </cell>
          <cell r="F35" t="str">
            <v xml:space="preserve">오산 벌음 </v>
          </cell>
          <cell r="H35" t="str">
            <v>348-7</v>
          </cell>
          <cell r="I35" t="str">
            <v>348-7</v>
          </cell>
          <cell r="J35" t="str">
            <v>전</v>
          </cell>
          <cell r="K35" t="str">
            <v>전</v>
          </cell>
          <cell r="L35">
            <v>86</v>
          </cell>
          <cell r="M35">
            <v>86</v>
          </cell>
          <cell r="N35">
            <v>86</v>
          </cell>
          <cell r="O35">
            <v>86</v>
          </cell>
          <cell r="P35" t="str">
            <v>오산시</v>
          </cell>
          <cell r="AA35" t="str">
            <v>지역밖</v>
          </cell>
          <cell r="AB35">
            <v>0</v>
          </cell>
          <cell r="AC35">
            <v>0</v>
          </cell>
          <cell r="AD35" t="str">
            <v>자연녹지지역</v>
          </cell>
        </row>
        <row r="36">
          <cell r="A36" t="str">
            <v>농21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 xml:space="preserve">오산 벌음 </v>
          </cell>
          <cell r="H36" t="str">
            <v>348-4</v>
          </cell>
          <cell r="I36" t="str">
            <v>348-4</v>
          </cell>
          <cell r="J36" t="str">
            <v>전</v>
          </cell>
          <cell r="K36" t="str">
            <v>전</v>
          </cell>
          <cell r="L36">
            <v>1564</v>
          </cell>
          <cell r="M36">
            <v>1564</v>
          </cell>
          <cell r="N36">
            <v>244</v>
          </cell>
          <cell r="O36">
            <v>246</v>
          </cell>
          <cell r="P36" t="str">
            <v>서계택</v>
          </cell>
          <cell r="Q36" t="str">
            <v>오산동 865-6</v>
          </cell>
          <cell r="AA36" t="str">
            <v>지역밖</v>
          </cell>
          <cell r="AB36">
            <v>0</v>
          </cell>
          <cell r="AC36">
            <v>0</v>
          </cell>
          <cell r="AD36" t="str">
            <v>자연녹지지역</v>
          </cell>
        </row>
        <row r="37">
          <cell r="A37" t="str">
            <v>농22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 xml:space="preserve">오산 벌음 </v>
          </cell>
          <cell r="H37" t="str">
            <v>348-6</v>
          </cell>
          <cell r="I37" t="str">
            <v>348-6</v>
          </cell>
          <cell r="J37" t="str">
            <v>전</v>
          </cell>
          <cell r="K37" t="str">
            <v>전</v>
          </cell>
          <cell r="L37">
            <v>159</v>
          </cell>
          <cell r="M37">
            <v>159</v>
          </cell>
          <cell r="N37">
            <v>159</v>
          </cell>
          <cell r="O37">
            <v>159</v>
          </cell>
          <cell r="P37" t="str">
            <v>오산시</v>
          </cell>
          <cell r="AA37" t="str">
            <v>지역밖</v>
          </cell>
          <cell r="AB37">
            <v>0</v>
          </cell>
          <cell r="AC37">
            <v>0</v>
          </cell>
          <cell r="AD37" t="str">
            <v>자연녹지지역</v>
          </cell>
        </row>
        <row r="38">
          <cell r="A38" t="str">
            <v>농23</v>
          </cell>
          <cell r="B38">
            <v>0</v>
          </cell>
          <cell r="C38">
            <v>0</v>
          </cell>
          <cell r="D38">
            <v>0</v>
          </cell>
          <cell r="E38">
            <v>34</v>
          </cell>
          <cell r="F38" t="str">
            <v xml:space="preserve">오산 벌음 </v>
          </cell>
          <cell r="H38" t="str">
            <v>348-1</v>
          </cell>
          <cell r="I38" t="str">
            <v>348-1</v>
          </cell>
          <cell r="J38" t="str">
            <v>전</v>
          </cell>
          <cell r="K38" t="str">
            <v>전</v>
          </cell>
          <cell r="L38">
            <v>4193</v>
          </cell>
          <cell r="M38">
            <v>4193</v>
          </cell>
          <cell r="N38">
            <v>464</v>
          </cell>
          <cell r="O38">
            <v>466</v>
          </cell>
          <cell r="P38" t="str">
            <v>문첩</v>
          </cell>
          <cell r="Q38" t="str">
            <v>185-4</v>
          </cell>
          <cell r="AA38" t="str">
            <v>지역밖</v>
          </cell>
          <cell r="AB38">
            <v>0</v>
          </cell>
          <cell r="AC38">
            <v>0</v>
          </cell>
          <cell r="AD38" t="str">
            <v>자연녹지지역</v>
          </cell>
        </row>
        <row r="39">
          <cell r="A39" t="str">
            <v>농24</v>
          </cell>
          <cell r="B39">
            <v>0</v>
          </cell>
          <cell r="C39">
            <v>0</v>
          </cell>
          <cell r="D39" t="str">
            <v>소2</v>
          </cell>
          <cell r="E39">
            <v>35</v>
          </cell>
          <cell r="F39" t="str">
            <v xml:space="preserve">오산 벌음 </v>
          </cell>
          <cell r="H39" t="str">
            <v>347</v>
          </cell>
          <cell r="I39" t="str">
            <v>347</v>
          </cell>
          <cell r="J39" t="str">
            <v>구</v>
          </cell>
          <cell r="K39" t="str">
            <v>구</v>
          </cell>
          <cell r="L39">
            <v>313</v>
          </cell>
          <cell r="M39">
            <v>313</v>
          </cell>
          <cell r="N39">
            <v>52</v>
          </cell>
          <cell r="O39">
            <v>53</v>
          </cell>
          <cell r="P39" t="str">
            <v>국</v>
          </cell>
          <cell r="Q39" t="str">
            <v>농림축산식품부</v>
          </cell>
          <cell r="AA39" t="str">
            <v>지역밖</v>
          </cell>
          <cell r="AB39">
            <v>0</v>
          </cell>
          <cell r="AC39" t="str">
            <v>미지정하천</v>
          </cell>
          <cell r="AD39" t="str">
            <v>자연녹지지역</v>
          </cell>
        </row>
        <row r="40">
          <cell r="A40" t="str">
            <v>농25</v>
          </cell>
          <cell r="B40">
            <v>0</v>
          </cell>
          <cell r="C40">
            <v>0</v>
          </cell>
          <cell r="D40">
            <v>0</v>
          </cell>
          <cell r="E40">
            <v>36</v>
          </cell>
          <cell r="F40" t="str">
            <v xml:space="preserve">오산 벌음 </v>
          </cell>
          <cell r="H40" t="str">
            <v>346-2</v>
          </cell>
          <cell r="I40" t="str">
            <v>346-2</v>
          </cell>
          <cell r="J40" t="str">
            <v>전</v>
          </cell>
          <cell r="K40" t="str">
            <v>전</v>
          </cell>
          <cell r="L40">
            <v>691</v>
          </cell>
          <cell r="M40">
            <v>691</v>
          </cell>
          <cell r="N40">
            <v>512</v>
          </cell>
          <cell r="O40">
            <v>513</v>
          </cell>
          <cell r="P40" t="str">
            <v>최병열</v>
          </cell>
          <cell r="Q40" t="str">
            <v>경기도 오산시 누읍로 20, 108동 1306호(누읍동, 휴먼시아아파트)</v>
          </cell>
          <cell r="AA40" t="str">
            <v>지역밖</v>
          </cell>
          <cell r="AB40">
            <v>0</v>
          </cell>
          <cell r="AC40">
            <v>0</v>
          </cell>
          <cell r="AD40" t="str">
            <v>자연녹지지역</v>
          </cell>
        </row>
        <row r="41">
          <cell r="A41" t="str">
            <v>농26</v>
          </cell>
          <cell r="B41">
            <v>0</v>
          </cell>
          <cell r="C41">
            <v>0</v>
          </cell>
          <cell r="D41">
            <v>0</v>
          </cell>
          <cell r="E41">
            <v>37</v>
          </cell>
          <cell r="F41" t="str">
            <v xml:space="preserve">오산 벌음 </v>
          </cell>
          <cell r="H41" t="str">
            <v>346</v>
          </cell>
          <cell r="I41" t="str">
            <v>346</v>
          </cell>
          <cell r="J41" t="str">
            <v>전</v>
          </cell>
          <cell r="K41" t="str">
            <v>전</v>
          </cell>
          <cell r="L41">
            <v>834</v>
          </cell>
          <cell r="M41">
            <v>834</v>
          </cell>
          <cell r="N41">
            <v>233</v>
          </cell>
          <cell r="O41">
            <v>234</v>
          </cell>
          <cell r="P41" t="str">
            <v>신경현 외 1인</v>
          </cell>
          <cell r="Q41" t="str">
            <v>경기도 오산시 누읍로 20, 102동 906호(누읍동, 휴먼시아아파트)</v>
          </cell>
          <cell r="AA41" t="str">
            <v>지역밖</v>
          </cell>
          <cell r="AB41">
            <v>0</v>
          </cell>
          <cell r="AC41">
            <v>0</v>
          </cell>
          <cell r="AD41" t="str">
            <v>자연녹지지역</v>
          </cell>
        </row>
        <row r="42">
          <cell r="A42" t="str">
            <v>농27</v>
          </cell>
          <cell r="B42">
            <v>0</v>
          </cell>
          <cell r="C42">
            <v>0</v>
          </cell>
          <cell r="D42">
            <v>0</v>
          </cell>
          <cell r="E42">
            <v>38</v>
          </cell>
          <cell r="F42" t="str">
            <v xml:space="preserve">오산 벌음 </v>
          </cell>
          <cell r="H42" t="str">
            <v>346-1</v>
          </cell>
          <cell r="I42" t="str">
            <v>346-1</v>
          </cell>
          <cell r="J42" t="str">
            <v>전</v>
          </cell>
          <cell r="K42" t="str">
            <v>전</v>
          </cell>
          <cell r="L42">
            <v>225</v>
          </cell>
          <cell r="M42">
            <v>225</v>
          </cell>
          <cell r="N42">
            <v>225</v>
          </cell>
          <cell r="O42">
            <v>225</v>
          </cell>
          <cell r="P42" t="str">
            <v>오산시</v>
          </cell>
          <cell r="AA42" t="str">
            <v>지역밖</v>
          </cell>
          <cell r="AB42">
            <v>0</v>
          </cell>
          <cell r="AC42">
            <v>0</v>
          </cell>
          <cell r="AD42" t="str">
            <v>자연녹지지역</v>
          </cell>
        </row>
        <row r="43">
          <cell r="A43" t="str">
            <v>농28</v>
          </cell>
          <cell r="B43">
            <v>0</v>
          </cell>
          <cell r="C43">
            <v>0</v>
          </cell>
          <cell r="D43">
            <v>0</v>
          </cell>
          <cell r="E43">
            <v>39</v>
          </cell>
          <cell r="F43" t="str">
            <v xml:space="preserve">오산 벌음 </v>
          </cell>
          <cell r="H43" t="str">
            <v>346-3</v>
          </cell>
          <cell r="I43" t="str">
            <v>346-3</v>
          </cell>
          <cell r="J43" t="str">
            <v>전</v>
          </cell>
          <cell r="K43" t="str">
            <v>전</v>
          </cell>
          <cell r="L43">
            <v>490</v>
          </cell>
          <cell r="M43">
            <v>490</v>
          </cell>
          <cell r="N43">
            <v>490</v>
          </cell>
          <cell r="O43">
            <v>490</v>
          </cell>
          <cell r="P43" t="str">
            <v>신경현 외 1인</v>
          </cell>
          <cell r="Q43" t="str">
            <v>경기도 오산시 누읍로 20, 102동 906호(누읍동, 휴먼시아아파트)</v>
          </cell>
          <cell r="AA43" t="str">
            <v>지역밖</v>
          </cell>
          <cell r="AB43">
            <v>0</v>
          </cell>
          <cell r="AC43">
            <v>0</v>
          </cell>
          <cell r="AD43" t="str">
            <v>자연녹지지역</v>
          </cell>
        </row>
        <row r="44">
          <cell r="A44">
            <v>0</v>
          </cell>
          <cell r="B44" t="str">
            <v>임6</v>
          </cell>
          <cell r="C44">
            <v>0</v>
          </cell>
          <cell r="D44">
            <v>0</v>
          </cell>
          <cell r="E44">
            <v>40</v>
          </cell>
          <cell r="F44" t="str">
            <v xml:space="preserve">오산 벌음 </v>
          </cell>
          <cell r="H44" t="str">
            <v>84-1</v>
          </cell>
          <cell r="I44" t="str">
            <v>84-1</v>
          </cell>
          <cell r="J44" t="str">
            <v>임</v>
          </cell>
          <cell r="K44" t="str">
            <v>임</v>
          </cell>
          <cell r="L44">
            <v>2664</v>
          </cell>
          <cell r="M44">
            <v>2664</v>
          </cell>
          <cell r="N44">
            <v>839</v>
          </cell>
          <cell r="O44">
            <v>829</v>
          </cell>
          <cell r="P44" t="str">
            <v>국</v>
          </cell>
          <cell r="Q44" t="str">
            <v>농림축산식품부</v>
          </cell>
          <cell r="AA44">
            <v>0</v>
          </cell>
          <cell r="AB44" t="str">
            <v>준보전산지</v>
          </cell>
          <cell r="AC44">
            <v>0</v>
          </cell>
          <cell r="AD44" t="str">
            <v>자연녹지지역</v>
          </cell>
        </row>
        <row r="45">
          <cell r="A45" t="str">
            <v>농29</v>
          </cell>
          <cell r="B45">
            <v>0</v>
          </cell>
          <cell r="C45">
            <v>0</v>
          </cell>
          <cell r="D45" t="str">
            <v>소3</v>
          </cell>
          <cell r="E45">
            <v>41</v>
          </cell>
          <cell r="F45" t="str">
            <v xml:space="preserve">오산 벌음 </v>
          </cell>
          <cell r="H45" t="str">
            <v>345</v>
          </cell>
          <cell r="I45" t="str">
            <v>345</v>
          </cell>
          <cell r="J45" t="str">
            <v>구</v>
          </cell>
          <cell r="K45" t="str">
            <v>구</v>
          </cell>
          <cell r="L45">
            <v>279</v>
          </cell>
          <cell r="M45">
            <v>279</v>
          </cell>
          <cell r="N45">
            <v>279</v>
          </cell>
          <cell r="O45">
            <v>279</v>
          </cell>
          <cell r="P45" t="str">
            <v>국</v>
          </cell>
          <cell r="Q45" t="str">
            <v>농림축산식품부</v>
          </cell>
          <cell r="AA45" t="str">
            <v>지역밖</v>
          </cell>
          <cell r="AB45">
            <v>0</v>
          </cell>
          <cell r="AC45" t="str">
            <v>미지정하천</v>
          </cell>
          <cell r="AD45" t="str">
            <v>자연녹지지역</v>
          </cell>
        </row>
        <row r="46">
          <cell r="A46" t="str">
            <v>농30</v>
          </cell>
          <cell r="B46">
            <v>0</v>
          </cell>
          <cell r="C46">
            <v>0</v>
          </cell>
          <cell r="D46">
            <v>0</v>
          </cell>
          <cell r="E46">
            <v>42</v>
          </cell>
          <cell r="F46" t="str">
            <v xml:space="preserve">오산 벌음 </v>
          </cell>
          <cell r="H46" t="str">
            <v>344</v>
          </cell>
          <cell r="I46" t="str">
            <v>344</v>
          </cell>
          <cell r="J46" t="str">
            <v>전</v>
          </cell>
          <cell r="K46" t="str">
            <v>전</v>
          </cell>
          <cell r="L46">
            <v>1689</v>
          </cell>
          <cell r="M46">
            <v>1689</v>
          </cell>
          <cell r="N46">
            <v>316</v>
          </cell>
          <cell r="O46">
            <v>310</v>
          </cell>
          <cell r="P46" t="str">
            <v>부평이씨부제학공파재원종중</v>
          </cell>
          <cell r="Q46" t="str">
            <v>188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자연녹지지역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43</v>
          </cell>
          <cell r="F47" t="str">
            <v xml:space="preserve">오산 벌음 </v>
          </cell>
          <cell r="H47" t="str">
            <v>296</v>
          </cell>
          <cell r="I47" t="str">
            <v>296</v>
          </cell>
          <cell r="J47" t="str">
            <v>도</v>
          </cell>
          <cell r="K47" t="str">
            <v>도</v>
          </cell>
          <cell r="L47">
            <v>95</v>
          </cell>
          <cell r="M47">
            <v>95</v>
          </cell>
          <cell r="N47">
            <v>33</v>
          </cell>
          <cell r="O47">
            <v>33</v>
          </cell>
          <cell r="P47" t="str">
            <v>국</v>
          </cell>
          <cell r="Q47" t="str">
            <v>국토교통부</v>
          </cell>
          <cell r="AA47">
            <v>0</v>
          </cell>
          <cell r="AB47">
            <v>0</v>
          </cell>
          <cell r="AC47">
            <v>0</v>
          </cell>
          <cell r="AD47" t="str">
            <v>자연녹지지역</v>
          </cell>
        </row>
        <row r="48">
          <cell r="A48" t="str">
            <v>농31</v>
          </cell>
          <cell r="B48">
            <v>0</v>
          </cell>
          <cell r="C48">
            <v>0</v>
          </cell>
          <cell r="D48">
            <v>0</v>
          </cell>
          <cell r="E48">
            <v>44</v>
          </cell>
          <cell r="F48" t="str">
            <v xml:space="preserve">오산 벌음 </v>
          </cell>
          <cell r="H48" t="str">
            <v>343</v>
          </cell>
          <cell r="I48" t="str">
            <v>343</v>
          </cell>
          <cell r="J48" t="str">
            <v>도</v>
          </cell>
          <cell r="K48" t="str">
            <v>도</v>
          </cell>
          <cell r="L48">
            <v>714</v>
          </cell>
          <cell r="M48">
            <v>714</v>
          </cell>
          <cell r="N48">
            <v>61</v>
          </cell>
          <cell r="O48">
            <v>61</v>
          </cell>
          <cell r="P48" t="str">
            <v>국</v>
          </cell>
          <cell r="Q48" t="str">
            <v>농림축산식품부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자연녹지지역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 t="str">
            <v/>
          </cell>
          <cell r="F49" t="str">
            <v/>
          </cell>
          <cell r="AA49">
            <v>0</v>
          </cell>
          <cell r="AB49">
            <v>0</v>
          </cell>
          <cell r="A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/>
          </cell>
          <cell r="F50" t="str">
            <v/>
          </cell>
          <cell r="AA50">
            <v>0</v>
          </cell>
          <cell r="AB50">
            <v>0</v>
          </cell>
          <cell r="A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 t="str">
            <v/>
          </cell>
          <cell r="F51" t="str">
            <v/>
          </cell>
          <cell r="AA51">
            <v>0</v>
          </cell>
          <cell r="AB51">
            <v>0</v>
          </cell>
          <cell r="A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 t="str">
            <v/>
          </cell>
          <cell r="F52" t="str">
            <v/>
          </cell>
          <cell r="AA52">
            <v>0</v>
          </cell>
          <cell r="AB52">
            <v>0</v>
          </cell>
          <cell r="A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 t="str">
            <v/>
          </cell>
          <cell r="F53" t="str">
            <v/>
          </cell>
          <cell r="AA53">
            <v>0</v>
          </cell>
          <cell r="AB53">
            <v>0</v>
          </cell>
          <cell r="A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 t="str">
            <v/>
          </cell>
          <cell r="F54" t="str">
            <v/>
          </cell>
          <cell r="AA54">
            <v>0</v>
          </cell>
          <cell r="AB54">
            <v>0</v>
          </cell>
          <cell r="A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 t="str">
            <v/>
          </cell>
          <cell r="F55" t="str">
            <v/>
          </cell>
          <cell r="AA55">
            <v>0</v>
          </cell>
          <cell r="AB55">
            <v>0</v>
          </cell>
          <cell r="A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 t="str">
            <v/>
          </cell>
          <cell r="F56" t="str">
            <v/>
          </cell>
          <cell r="AA56">
            <v>0</v>
          </cell>
          <cell r="AB56">
            <v>0</v>
          </cell>
          <cell r="A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 t="str">
            <v/>
          </cell>
          <cell r="F57" t="str">
            <v/>
          </cell>
          <cell r="AA57">
            <v>0</v>
          </cell>
          <cell r="AB57">
            <v>0</v>
          </cell>
          <cell r="A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 t="str">
            <v/>
          </cell>
          <cell r="F58" t="str">
            <v/>
          </cell>
          <cell r="AA58">
            <v>0</v>
          </cell>
          <cell r="AB58">
            <v>0</v>
          </cell>
          <cell r="A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 t="str">
            <v/>
          </cell>
          <cell r="F59" t="str">
            <v/>
          </cell>
          <cell r="AA59">
            <v>0</v>
          </cell>
          <cell r="AB59">
            <v>0</v>
          </cell>
          <cell r="A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 t="str">
            <v/>
          </cell>
          <cell r="F60" t="str">
            <v/>
          </cell>
          <cell r="AA60">
            <v>0</v>
          </cell>
          <cell r="AB60">
            <v>0</v>
          </cell>
          <cell r="A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/>
          </cell>
          <cell r="F61" t="str">
            <v/>
          </cell>
          <cell r="AA61">
            <v>0</v>
          </cell>
          <cell r="AB61">
            <v>0</v>
          </cell>
          <cell r="A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 t="str">
            <v/>
          </cell>
          <cell r="F62" t="str">
            <v/>
          </cell>
          <cell r="AA62">
            <v>0</v>
          </cell>
          <cell r="AB62">
            <v>0</v>
          </cell>
          <cell r="A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 t="str">
            <v/>
          </cell>
          <cell r="F63" t="str">
            <v/>
          </cell>
          <cell r="AA63">
            <v>0</v>
          </cell>
          <cell r="AB63">
            <v>0</v>
          </cell>
          <cell r="A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 t="str">
            <v/>
          </cell>
          <cell r="F64" t="str">
            <v/>
          </cell>
          <cell r="AA64">
            <v>0</v>
          </cell>
          <cell r="AB64">
            <v>0</v>
          </cell>
          <cell r="A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 t="str">
            <v/>
          </cell>
          <cell r="F65" t="str">
            <v/>
          </cell>
          <cell r="AA65">
            <v>0</v>
          </cell>
          <cell r="AB65">
            <v>0</v>
          </cell>
          <cell r="A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 t="str">
            <v/>
          </cell>
          <cell r="F66" t="str">
            <v/>
          </cell>
          <cell r="AA66">
            <v>0</v>
          </cell>
          <cell r="AB66">
            <v>0</v>
          </cell>
          <cell r="A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 t="str">
            <v/>
          </cell>
          <cell r="F67" t="str">
            <v/>
          </cell>
          <cell r="AA67">
            <v>0</v>
          </cell>
          <cell r="AB67">
            <v>0</v>
          </cell>
          <cell r="A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 t="str">
            <v/>
          </cell>
          <cell r="F68" t="str">
            <v/>
          </cell>
          <cell r="AA68">
            <v>0</v>
          </cell>
          <cell r="AB68">
            <v>0</v>
          </cell>
          <cell r="A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 t="str">
            <v/>
          </cell>
          <cell r="F69" t="str">
            <v/>
          </cell>
          <cell r="AA69">
            <v>0</v>
          </cell>
          <cell r="AB69">
            <v>0</v>
          </cell>
          <cell r="A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 t="str">
            <v/>
          </cell>
          <cell r="F70" t="str">
            <v/>
          </cell>
          <cell r="AA70">
            <v>0</v>
          </cell>
          <cell r="AB70">
            <v>0</v>
          </cell>
          <cell r="A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/>
          </cell>
          <cell r="F71" t="str">
            <v/>
          </cell>
          <cell r="AA71">
            <v>0</v>
          </cell>
          <cell r="AB71">
            <v>0</v>
          </cell>
          <cell r="A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 t="str">
            <v/>
          </cell>
          <cell r="F72" t="str">
            <v/>
          </cell>
          <cell r="AA72">
            <v>0</v>
          </cell>
          <cell r="AB72">
            <v>0</v>
          </cell>
          <cell r="A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 t="str">
            <v/>
          </cell>
          <cell r="F73" t="str">
            <v/>
          </cell>
          <cell r="AA73">
            <v>0</v>
          </cell>
          <cell r="AB73">
            <v>0</v>
          </cell>
          <cell r="A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/>
          </cell>
          <cell r="F74" t="str">
            <v/>
          </cell>
          <cell r="AA74">
            <v>0</v>
          </cell>
          <cell r="AB74">
            <v>0</v>
          </cell>
          <cell r="A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 t="str">
            <v/>
          </cell>
          <cell r="F75" t="str">
            <v/>
          </cell>
          <cell r="AA75">
            <v>0</v>
          </cell>
          <cell r="AB75">
            <v>0</v>
          </cell>
          <cell r="A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/>
          </cell>
          <cell r="F76" t="str">
            <v/>
          </cell>
          <cell r="AA76">
            <v>0</v>
          </cell>
          <cell r="AB76">
            <v>0</v>
          </cell>
          <cell r="A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 t="str">
            <v/>
          </cell>
          <cell r="F77" t="str">
            <v/>
          </cell>
          <cell r="AA77">
            <v>0</v>
          </cell>
          <cell r="AB77">
            <v>0</v>
          </cell>
          <cell r="A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 t="str">
            <v/>
          </cell>
          <cell r="F78" t="str">
            <v/>
          </cell>
          <cell r="AA78">
            <v>0</v>
          </cell>
          <cell r="AB78">
            <v>0</v>
          </cell>
          <cell r="A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 t="str">
            <v/>
          </cell>
          <cell r="F79" t="str">
            <v/>
          </cell>
          <cell r="AA79">
            <v>0</v>
          </cell>
          <cell r="AB79">
            <v>0</v>
          </cell>
          <cell r="A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 t="str">
            <v/>
          </cell>
          <cell r="F80" t="str">
            <v/>
          </cell>
          <cell r="AA80">
            <v>0</v>
          </cell>
          <cell r="AB80">
            <v>0</v>
          </cell>
          <cell r="A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/>
          </cell>
          <cell r="F81" t="str">
            <v/>
          </cell>
          <cell r="AA81">
            <v>0</v>
          </cell>
          <cell r="AB81">
            <v>0</v>
          </cell>
          <cell r="A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/>
          </cell>
          <cell r="F82" t="str">
            <v/>
          </cell>
          <cell r="AA82">
            <v>0</v>
          </cell>
          <cell r="AB82">
            <v>0</v>
          </cell>
          <cell r="A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/>
          </cell>
          <cell r="F83" t="str">
            <v/>
          </cell>
          <cell r="AA83">
            <v>0</v>
          </cell>
          <cell r="AB83">
            <v>0</v>
          </cell>
          <cell r="A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/>
          </cell>
          <cell r="F84" t="str">
            <v/>
          </cell>
          <cell r="AA84">
            <v>0</v>
          </cell>
          <cell r="AB84">
            <v>0</v>
          </cell>
          <cell r="A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/>
          </cell>
          <cell r="F85" t="str">
            <v/>
          </cell>
          <cell r="AA85">
            <v>0</v>
          </cell>
          <cell r="AB85">
            <v>0</v>
          </cell>
          <cell r="A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 t="str">
            <v/>
          </cell>
          <cell r="F86" t="str">
            <v/>
          </cell>
          <cell r="AA86">
            <v>0</v>
          </cell>
          <cell r="AB86">
            <v>0</v>
          </cell>
          <cell r="A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 t="str">
            <v/>
          </cell>
          <cell r="F87" t="str">
            <v/>
          </cell>
          <cell r="AA87">
            <v>0</v>
          </cell>
          <cell r="AB87">
            <v>0</v>
          </cell>
          <cell r="A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 t="str">
            <v/>
          </cell>
          <cell r="F88" t="str">
            <v/>
          </cell>
          <cell r="AA88">
            <v>0</v>
          </cell>
          <cell r="AB88">
            <v>0</v>
          </cell>
          <cell r="A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/>
          </cell>
          <cell r="F89" t="str">
            <v/>
          </cell>
          <cell r="AA89">
            <v>0</v>
          </cell>
          <cell r="AB89">
            <v>0</v>
          </cell>
          <cell r="A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 t="str">
            <v/>
          </cell>
          <cell r="F90" t="str">
            <v/>
          </cell>
          <cell r="AA90">
            <v>0</v>
          </cell>
          <cell r="AB90">
            <v>0</v>
          </cell>
          <cell r="A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/>
          </cell>
          <cell r="F91" t="str">
            <v/>
          </cell>
          <cell r="AA91">
            <v>0</v>
          </cell>
          <cell r="AB91">
            <v>0</v>
          </cell>
          <cell r="A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/>
          </cell>
          <cell r="F92" t="str">
            <v/>
          </cell>
          <cell r="AA92">
            <v>0</v>
          </cell>
          <cell r="AB92">
            <v>0</v>
          </cell>
          <cell r="A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/>
          </cell>
          <cell r="F93" t="str">
            <v/>
          </cell>
          <cell r="AA93">
            <v>0</v>
          </cell>
          <cell r="AB93">
            <v>0</v>
          </cell>
          <cell r="A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/>
          </cell>
          <cell r="F94" t="str">
            <v/>
          </cell>
          <cell r="AA94">
            <v>0</v>
          </cell>
          <cell r="AB94">
            <v>0</v>
          </cell>
          <cell r="A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/>
          </cell>
          <cell r="F95" t="str">
            <v/>
          </cell>
          <cell r="AA95">
            <v>0</v>
          </cell>
          <cell r="AB95">
            <v>0</v>
          </cell>
          <cell r="A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/>
          </cell>
          <cell r="F96" t="str">
            <v/>
          </cell>
          <cell r="AA96">
            <v>0</v>
          </cell>
          <cell r="AB96">
            <v>0</v>
          </cell>
          <cell r="A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/>
          </cell>
          <cell r="F97" t="str">
            <v/>
          </cell>
          <cell r="AA97">
            <v>0</v>
          </cell>
          <cell r="AB97">
            <v>0</v>
          </cell>
          <cell r="A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/>
          </cell>
          <cell r="F98" t="str">
            <v/>
          </cell>
          <cell r="AA98">
            <v>0</v>
          </cell>
          <cell r="AB98">
            <v>0</v>
          </cell>
          <cell r="A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/>
          </cell>
          <cell r="F99" t="str">
            <v/>
          </cell>
          <cell r="AA99">
            <v>0</v>
          </cell>
          <cell r="AB99">
            <v>0</v>
          </cell>
          <cell r="A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/>
          </cell>
          <cell r="F100" t="str">
            <v/>
          </cell>
          <cell r="AA100">
            <v>0</v>
          </cell>
          <cell r="AB100">
            <v>0</v>
          </cell>
          <cell r="A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/>
          </cell>
          <cell r="F101" t="str">
            <v/>
          </cell>
          <cell r="AA101">
            <v>0</v>
          </cell>
          <cell r="AB101">
            <v>0</v>
          </cell>
          <cell r="A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/>
          </cell>
          <cell r="F102" t="str">
            <v/>
          </cell>
          <cell r="AA102">
            <v>0</v>
          </cell>
          <cell r="AB102">
            <v>0</v>
          </cell>
          <cell r="A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/>
          </cell>
          <cell r="F103" t="str">
            <v/>
          </cell>
          <cell r="AA103">
            <v>0</v>
          </cell>
          <cell r="AB103">
            <v>0</v>
          </cell>
          <cell r="A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/>
          </cell>
          <cell r="F104" t="str">
            <v/>
          </cell>
          <cell r="AA104">
            <v>0</v>
          </cell>
          <cell r="AB104">
            <v>0</v>
          </cell>
          <cell r="A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/>
          </cell>
          <cell r="F105" t="str">
            <v/>
          </cell>
          <cell r="AA105">
            <v>0</v>
          </cell>
          <cell r="AB105">
            <v>0</v>
          </cell>
          <cell r="A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/>
          </cell>
          <cell r="F106" t="str">
            <v/>
          </cell>
          <cell r="AA106">
            <v>0</v>
          </cell>
          <cell r="AB106">
            <v>0</v>
          </cell>
          <cell r="A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/>
          </cell>
          <cell r="F107" t="str">
            <v/>
          </cell>
          <cell r="AA107">
            <v>0</v>
          </cell>
          <cell r="AB107">
            <v>0</v>
          </cell>
          <cell r="A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/>
          </cell>
          <cell r="F108" t="str">
            <v/>
          </cell>
          <cell r="AA108">
            <v>0</v>
          </cell>
          <cell r="AB108">
            <v>0</v>
          </cell>
          <cell r="A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/>
          </cell>
          <cell r="F109" t="str">
            <v/>
          </cell>
          <cell r="AA109">
            <v>0</v>
          </cell>
          <cell r="AB109">
            <v>0</v>
          </cell>
          <cell r="A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/>
          </cell>
          <cell r="F110" t="str">
            <v/>
          </cell>
          <cell r="AA110">
            <v>0</v>
          </cell>
          <cell r="AB110">
            <v>0</v>
          </cell>
          <cell r="A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/>
          </cell>
          <cell r="F111" t="str">
            <v/>
          </cell>
          <cell r="AA111">
            <v>0</v>
          </cell>
          <cell r="AB111">
            <v>0</v>
          </cell>
          <cell r="A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/>
          </cell>
          <cell r="F112" t="str">
            <v/>
          </cell>
          <cell r="AA112">
            <v>0</v>
          </cell>
          <cell r="AB112">
            <v>0</v>
          </cell>
          <cell r="A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/>
          </cell>
          <cell r="F113" t="str">
            <v/>
          </cell>
          <cell r="AA113">
            <v>0</v>
          </cell>
          <cell r="AB113">
            <v>0</v>
          </cell>
          <cell r="A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/>
          </cell>
          <cell r="F114" t="str">
            <v/>
          </cell>
          <cell r="AA114">
            <v>0</v>
          </cell>
          <cell r="AB114">
            <v>0</v>
          </cell>
          <cell r="A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/>
          </cell>
          <cell r="F115" t="str">
            <v/>
          </cell>
          <cell r="AA115">
            <v>0</v>
          </cell>
          <cell r="AB115">
            <v>0</v>
          </cell>
          <cell r="A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4"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>화성 정남 덕절</v>
          </cell>
          <cell r="H5" t="str">
            <v>3-1</v>
          </cell>
          <cell r="I5" t="str">
            <v>3-1</v>
          </cell>
          <cell r="J5" t="str">
            <v>대</v>
          </cell>
          <cell r="K5" t="str">
            <v>대</v>
          </cell>
          <cell r="L5">
            <v>284</v>
          </cell>
          <cell r="M5">
            <v>284</v>
          </cell>
          <cell r="N5">
            <v>14</v>
          </cell>
          <cell r="O5">
            <v>15</v>
          </cell>
          <cell r="P5" t="str">
            <v>송윤희</v>
          </cell>
          <cell r="Q5" t="str">
            <v>경기도 성남시 중원구 광명로 82번길 23, 지층동 비101호(성남동)</v>
          </cell>
          <cell r="AA5">
            <v>0</v>
          </cell>
          <cell r="AB5">
            <v>0</v>
          </cell>
          <cell r="AC5">
            <v>0</v>
          </cell>
          <cell r="AD5" t="str">
            <v>계획관리지역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2</v>
          </cell>
          <cell r="F6" t="str">
            <v>화성 정남 덕절</v>
          </cell>
          <cell r="H6" t="str">
            <v>2-1</v>
          </cell>
          <cell r="I6" t="str">
            <v>2-1</v>
          </cell>
          <cell r="J6" t="str">
            <v>대</v>
          </cell>
          <cell r="K6" t="str">
            <v>대</v>
          </cell>
          <cell r="L6">
            <v>168</v>
          </cell>
          <cell r="M6">
            <v>168</v>
          </cell>
          <cell r="N6">
            <v>73</v>
          </cell>
          <cell r="O6">
            <v>72</v>
          </cell>
          <cell r="P6" t="str">
            <v>송윤희</v>
          </cell>
          <cell r="Q6" t="str">
            <v>경기도 성남시 중원구 광명로 82번길 23, 지층동 비101호(성남동)</v>
          </cell>
          <cell r="AA6">
            <v>0</v>
          </cell>
          <cell r="AB6">
            <v>0</v>
          </cell>
          <cell r="AC6">
            <v>0</v>
          </cell>
          <cell r="AD6" t="str">
            <v>계획관리지역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3</v>
          </cell>
          <cell r="F7" t="str">
            <v>화성 정남 덕절</v>
          </cell>
          <cell r="H7" t="str">
            <v>1-6</v>
          </cell>
          <cell r="I7" t="str">
            <v>1-6</v>
          </cell>
          <cell r="J7" t="str">
            <v>도</v>
          </cell>
          <cell r="K7" t="str">
            <v>도</v>
          </cell>
          <cell r="L7">
            <v>456</v>
          </cell>
          <cell r="M7">
            <v>456</v>
          </cell>
          <cell r="N7">
            <v>63</v>
          </cell>
          <cell r="O7">
            <v>63</v>
          </cell>
          <cell r="P7" t="str">
            <v>장란숙</v>
          </cell>
          <cell r="Q7" t="str">
            <v>경기도 화성시 매송면 화성로 2389-11, 비동 102(동산빌라)</v>
          </cell>
          <cell r="AA7">
            <v>0</v>
          </cell>
          <cell r="AB7">
            <v>0</v>
          </cell>
          <cell r="AC7">
            <v>0</v>
          </cell>
          <cell r="AD7" t="str">
            <v>계획관리지역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>화성 정남 덕절</v>
          </cell>
          <cell r="H8" t="str">
            <v>1-9</v>
          </cell>
          <cell r="I8" t="str">
            <v>1-9</v>
          </cell>
          <cell r="J8" t="str">
            <v>도</v>
          </cell>
          <cell r="K8" t="str">
            <v>도</v>
          </cell>
          <cell r="L8">
            <v>42</v>
          </cell>
          <cell r="M8">
            <v>42</v>
          </cell>
          <cell r="N8">
            <v>9</v>
          </cell>
          <cell r="O8">
            <v>9</v>
          </cell>
          <cell r="P8" t="str">
            <v>최정미 외 3인</v>
          </cell>
          <cell r="Q8" t="str">
            <v>서울특별시 송파구 중대로 24, 213동 302호(문정동, 올림픽훼밀리타운아파트)</v>
          </cell>
          <cell r="AA8">
            <v>0</v>
          </cell>
          <cell r="AB8">
            <v>0</v>
          </cell>
          <cell r="AC8">
            <v>0</v>
          </cell>
          <cell r="AD8" t="str">
            <v>계획관리지역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>화성 정남 덕절</v>
          </cell>
          <cell r="H9" t="str">
            <v>103-20</v>
          </cell>
          <cell r="I9" t="str">
            <v>103-20</v>
          </cell>
          <cell r="J9" t="str">
            <v>도</v>
          </cell>
          <cell r="K9" t="str">
            <v>도</v>
          </cell>
          <cell r="L9">
            <v>21</v>
          </cell>
          <cell r="M9">
            <v>21</v>
          </cell>
          <cell r="N9">
            <v>10</v>
          </cell>
          <cell r="O9">
            <v>11</v>
          </cell>
          <cell r="P9" t="str">
            <v>최정미 외 3인</v>
          </cell>
          <cell r="Q9" t="str">
            <v>서울특별시 송파구 중대로 24, 213동 302호(문정동, 올림픽훼밀리타운아파트)</v>
          </cell>
          <cell r="AA9">
            <v>0</v>
          </cell>
          <cell r="AB9">
            <v>0</v>
          </cell>
          <cell r="AC9">
            <v>0</v>
          </cell>
          <cell r="AD9" t="str">
            <v>계획관리지역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>화성 정남 덕절</v>
          </cell>
          <cell r="H10" t="str">
            <v>495-4</v>
          </cell>
          <cell r="I10" t="str">
            <v>495-4</v>
          </cell>
          <cell r="J10" t="str">
            <v>대</v>
          </cell>
          <cell r="K10" t="str">
            <v>대</v>
          </cell>
          <cell r="L10">
            <v>1706</v>
          </cell>
          <cell r="M10">
            <v>1706</v>
          </cell>
          <cell r="N10">
            <v>100</v>
          </cell>
          <cell r="O10">
            <v>101</v>
          </cell>
          <cell r="P10" t="str">
            <v>최정미 외 1인</v>
          </cell>
          <cell r="Q10" t="str">
            <v>서울특별시 송파구 중대로 24, 213동 302호(문정동, 올림픽훼밀리타운아파트)</v>
          </cell>
          <cell r="AA10">
            <v>0</v>
          </cell>
          <cell r="AB10">
            <v>0</v>
          </cell>
          <cell r="AC10">
            <v>0</v>
          </cell>
          <cell r="AD10" t="str">
            <v>계획관리지역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>화성 정남 덕절</v>
          </cell>
          <cell r="H11" t="str">
            <v>495-5</v>
          </cell>
          <cell r="I11" t="str">
            <v>495-5</v>
          </cell>
          <cell r="J11" t="str">
            <v>도</v>
          </cell>
          <cell r="K11" t="str">
            <v>도</v>
          </cell>
          <cell r="L11">
            <v>39</v>
          </cell>
          <cell r="M11">
            <v>39</v>
          </cell>
          <cell r="N11">
            <v>28</v>
          </cell>
          <cell r="O11">
            <v>29</v>
          </cell>
          <cell r="P11" t="str">
            <v>화성시</v>
          </cell>
          <cell r="AA11">
            <v>0</v>
          </cell>
          <cell r="AB11">
            <v>0</v>
          </cell>
          <cell r="AC11">
            <v>0</v>
          </cell>
          <cell r="AD11" t="str">
            <v>계획관리지역</v>
          </cell>
        </row>
        <row r="12">
          <cell r="A12" t="str">
            <v>농1</v>
          </cell>
          <cell r="B12">
            <v>0</v>
          </cell>
          <cell r="C12" t="str">
            <v>천1</v>
          </cell>
          <cell r="D12" t="str">
            <v>소1</v>
          </cell>
          <cell r="E12">
            <v>8</v>
          </cell>
          <cell r="F12" t="str">
            <v>화성 정남 덕절</v>
          </cell>
          <cell r="H12" t="str">
            <v>494-2</v>
          </cell>
          <cell r="I12" t="str">
            <v>494-2</v>
          </cell>
          <cell r="J12" t="str">
            <v>구</v>
          </cell>
          <cell r="K12" t="str">
            <v>구</v>
          </cell>
          <cell r="L12">
            <v>412</v>
          </cell>
          <cell r="M12">
            <v>412</v>
          </cell>
          <cell r="N12">
            <v>32</v>
          </cell>
          <cell r="O12">
            <v>31</v>
          </cell>
          <cell r="P12" t="str">
            <v>국</v>
          </cell>
          <cell r="Q12" t="str">
            <v>농림축산식품부</v>
          </cell>
          <cell r="AA12" t="str">
            <v>지역밖</v>
          </cell>
          <cell r="AB12">
            <v>0</v>
          </cell>
          <cell r="AC12" t="str">
            <v>미지정하천</v>
          </cell>
          <cell r="AD12" t="str">
            <v>계획관리지역</v>
          </cell>
        </row>
        <row r="13">
          <cell r="A13" t="str">
            <v>농2</v>
          </cell>
          <cell r="B13">
            <v>0</v>
          </cell>
          <cell r="C13">
            <v>0</v>
          </cell>
          <cell r="D13">
            <v>0</v>
          </cell>
          <cell r="E13">
            <v>9</v>
          </cell>
          <cell r="F13" t="str">
            <v>화성 정남 덕절</v>
          </cell>
          <cell r="H13" t="str">
            <v>495-7</v>
          </cell>
          <cell r="I13" t="str">
            <v>495-7</v>
          </cell>
          <cell r="J13" t="str">
            <v>전</v>
          </cell>
          <cell r="K13" t="str">
            <v>전</v>
          </cell>
          <cell r="L13">
            <v>22</v>
          </cell>
          <cell r="M13">
            <v>22</v>
          </cell>
          <cell r="N13">
            <v>2</v>
          </cell>
          <cell r="O13">
            <v>2</v>
          </cell>
          <cell r="P13" t="str">
            <v>최정미 외 2인</v>
          </cell>
          <cell r="Q13" t="str">
            <v>서울특별시 송파구 중대로 24, 213동 302호(문정동, 올림픽훼밀리타운아파트)</v>
          </cell>
          <cell r="AA13" t="str">
            <v>지역밖</v>
          </cell>
          <cell r="AB13">
            <v>0</v>
          </cell>
          <cell r="AC13">
            <v>0</v>
          </cell>
          <cell r="AD13" t="str">
            <v>계획관리지역</v>
          </cell>
        </row>
        <row r="14">
          <cell r="A14">
            <v>0</v>
          </cell>
          <cell r="B14" t="str">
            <v>임1</v>
          </cell>
          <cell r="C14">
            <v>0</v>
          </cell>
          <cell r="D14">
            <v>0</v>
          </cell>
          <cell r="E14">
            <v>10</v>
          </cell>
          <cell r="F14" t="str">
            <v>화성 정남 덕절</v>
          </cell>
          <cell r="H14" t="str">
            <v>103-21</v>
          </cell>
          <cell r="I14" t="str">
            <v>103-21</v>
          </cell>
          <cell r="J14" t="str">
            <v>임</v>
          </cell>
          <cell r="K14" t="str">
            <v>임</v>
          </cell>
          <cell r="L14">
            <v>4852</v>
          </cell>
          <cell r="M14">
            <v>4852</v>
          </cell>
          <cell r="N14">
            <v>1189</v>
          </cell>
          <cell r="O14">
            <v>1177</v>
          </cell>
          <cell r="P14" t="str">
            <v>화성시</v>
          </cell>
          <cell r="AA14">
            <v>0</v>
          </cell>
          <cell r="AB14" t="str">
            <v>준보전산지</v>
          </cell>
          <cell r="AC14">
            <v>0</v>
          </cell>
          <cell r="AD14" t="str">
            <v>계획관리지역</v>
          </cell>
        </row>
        <row r="15">
          <cell r="A15">
            <v>0</v>
          </cell>
          <cell r="B15" t="str">
            <v>임2</v>
          </cell>
          <cell r="C15">
            <v>0</v>
          </cell>
          <cell r="D15">
            <v>0</v>
          </cell>
          <cell r="E15">
            <v>11</v>
          </cell>
          <cell r="F15" t="str">
            <v>화성 정남 덕절</v>
          </cell>
          <cell r="H15" t="str">
            <v>103-13</v>
          </cell>
          <cell r="I15" t="str">
            <v>103-13</v>
          </cell>
          <cell r="J15" t="str">
            <v>임</v>
          </cell>
          <cell r="K15" t="str">
            <v>임</v>
          </cell>
          <cell r="L15">
            <v>994</v>
          </cell>
          <cell r="M15">
            <v>994</v>
          </cell>
          <cell r="N15">
            <v>680</v>
          </cell>
          <cell r="O15">
            <v>666</v>
          </cell>
          <cell r="P15" t="str">
            <v>주식회사써니홀딩스 외 1인</v>
          </cell>
          <cell r="Q15" t="str">
            <v>서울특별시 금천구 가신디지털1로 168, 씨동 311호(가산동)</v>
          </cell>
          <cell r="AA15">
            <v>0</v>
          </cell>
          <cell r="AB15" t="str">
            <v>준보전산지</v>
          </cell>
          <cell r="AC15">
            <v>0</v>
          </cell>
          <cell r="AD15" t="str">
            <v>계획관리지역</v>
          </cell>
        </row>
        <row r="16">
          <cell r="A16" t="str">
            <v>농3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>화성 정남 덕절</v>
          </cell>
          <cell r="H16" t="str">
            <v>497</v>
          </cell>
          <cell r="I16" t="str">
            <v>497</v>
          </cell>
          <cell r="J16" t="str">
            <v>전</v>
          </cell>
          <cell r="K16" t="str">
            <v>전</v>
          </cell>
          <cell r="L16">
            <v>189</v>
          </cell>
          <cell r="M16">
            <v>189</v>
          </cell>
          <cell r="N16">
            <v>189</v>
          </cell>
          <cell r="O16">
            <v>189</v>
          </cell>
          <cell r="P16" t="str">
            <v>양용림</v>
          </cell>
          <cell r="Q16" t="str">
            <v>서울특별시 강서구 신월동 591-1 신안약수아파트 1-303</v>
          </cell>
          <cell r="AA16" t="str">
            <v>지역밖</v>
          </cell>
          <cell r="AB16">
            <v>0</v>
          </cell>
          <cell r="AC16">
            <v>0</v>
          </cell>
          <cell r="AD16" t="str">
            <v>계획관리지역</v>
          </cell>
        </row>
        <row r="17">
          <cell r="A17" t="str">
            <v>농4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>화성 정남 덕절</v>
          </cell>
          <cell r="H17" t="str">
            <v>497-2</v>
          </cell>
          <cell r="I17" t="str">
            <v>497-2</v>
          </cell>
          <cell r="J17" t="str">
            <v>전</v>
          </cell>
          <cell r="K17" t="str">
            <v>전</v>
          </cell>
          <cell r="L17">
            <v>128</v>
          </cell>
          <cell r="M17">
            <v>128</v>
          </cell>
          <cell r="N17">
            <v>128</v>
          </cell>
          <cell r="O17">
            <v>128</v>
          </cell>
          <cell r="P17" t="str">
            <v>양용림</v>
          </cell>
          <cell r="Q17" t="str">
            <v>서울특별시 강서구 신월동 591-1 신안약수아파트 1-303</v>
          </cell>
          <cell r="AA17" t="str">
            <v>지역밖</v>
          </cell>
          <cell r="AB17">
            <v>0</v>
          </cell>
          <cell r="AC17">
            <v>0</v>
          </cell>
          <cell r="AD17" t="str">
            <v>계획관리지역</v>
          </cell>
        </row>
        <row r="18">
          <cell r="A18" t="str">
            <v>농5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>화성 정남 덕절</v>
          </cell>
          <cell r="H18" t="str">
            <v>497-3</v>
          </cell>
          <cell r="I18" t="str">
            <v>497-3</v>
          </cell>
          <cell r="J18" t="str">
            <v>전</v>
          </cell>
          <cell r="K18" t="str">
            <v>전</v>
          </cell>
          <cell r="L18">
            <v>672</v>
          </cell>
          <cell r="M18">
            <v>672</v>
          </cell>
          <cell r="N18">
            <v>637</v>
          </cell>
          <cell r="O18">
            <v>629</v>
          </cell>
          <cell r="P18" t="str">
            <v>박유정</v>
          </cell>
          <cell r="Q18" t="str">
            <v>서울특별시 서대문구 창천동 386</v>
          </cell>
          <cell r="AA18" t="str">
            <v>지역밖</v>
          </cell>
          <cell r="AB18">
            <v>0</v>
          </cell>
          <cell r="AC18">
            <v>0</v>
          </cell>
          <cell r="AD18" t="str">
            <v>계획관리지역</v>
          </cell>
        </row>
        <row r="19">
          <cell r="A19" t="str">
            <v>농6</v>
          </cell>
          <cell r="B19">
            <v>0</v>
          </cell>
          <cell r="C19" t="str">
            <v>천2</v>
          </cell>
          <cell r="D19" t="str">
            <v>소2</v>
          </cell>
          <cell r="E19">
            <v>15</v>
          </cell>
          <cell r="F19" t="str">
            <v>화성 정남 덕절</v>
          </cell>
          <cell r="H19" t="str">
            <v>497-1</v>
          </cell>
          <cell r="I19" t="str">
            <v>497-1</v>
          </cell>
          <cell r="J19" t="str">
            <v>구</v>
          </cell>
          <cell r="K19" t="str">
            <v>구</v>
          </cell>
          <cell r="L19">
            <v>318</v>
          </cell>
          <cell r="M19">
            <v>318</v>
          </cell>
          <cell r="N19">
            <v>276</v>
          </cell>
          <cell r="O19">
            <v>305</v>
          </cell>
          <cell r="P19" t="str">
            <v>국</v>
          </cell>
          <cell r="Q19" t="str">
            <v>농림축산식품부</v>
          </cell>
          <cell r="AA19" t="str">
            <v>지역밖</v>
          </cell>
          <cell r="AB19">
            <v>0</v>
          </cell>
          <cell r="AC19" t="str">
            <v>미지정하천</v>
          </cell>
          <cell r="AD19" t="str">
            <v>계획관리지역</v>
          </cell>
        </row>
        <row r="20">
          <cell r="A20" t="str">
            <v>농7</v>
          </cell>
          <cell r="B20">
            <v>0</v>
          </cell>
          <cell r="C20" t="str">
            <v>천3</v>
          </cell>
          <cell r="D20" t="str">
            <v>소3</v>
          </cell>
          <cell r="E20">
            <v>16</v>
          </cell>
          <cell r="F20" t="str">
            <v>화성 정남 덕절</v>
          </cell>
          <cell r="H20" t="str">
            <v>486-1</v>
          </cell>
          <cell r="I20" t="str">
            <v>486-1</v>
          </cell>
          <cell r="J20" t="str">
            <v>구</v>
          </cell>
          <cell r="K20" t="str">
            <v>구</v>
          </cell>
          <cell r="L20">
            <v>118</v>
          </cell>
          <cell r="M20">
            <v>118</v>
          </cell>
          <cell r="N20">
            <v>84</v>
          </cell>
          <cell r="O20">
            <v>81</v>
          </cell>
          <cell r="P20" t="str">
            <v>국</v>
          </cell>
          <cell r="Q20" t="str">
            <v>농림축산식품부</v>
          </cell>
          <cell r="AA20" t="str">
            <v>지역밖</v>
          </cell>
          <cell r="AB20">
            <v>0</v>
          </cell>
          <cell r="AC20" t="str">
            <v>미지정하천</v>
          </cell>
          <cell r="AD20" t="str">
            <v>계획관리지역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>화성 정남 덕절</v>
          </cell>
          <cell r="H21" t="str">
            <v>472-2</v>
          </cell>
          <cell r="I21" t="str">
            <v>472-2</v>
          </cell>
          <cell r="J21" t="str">
            <v>대</v>
          </cell>
          <cell r="K21" t="str">
            <v>대</v>
          </cell>
          <cell r="L21">
            <v>888</v>
          </cell>
          <cell r="M21">
            <v>888</v>
          </cell>
          <cell r="N21">
            <v>67</v>
          </cell>
          <cell r="O21">
            <v>68</v>
          </cell>
          <cell r="P21" t="str">
            <v>이금순</v>
          </cell>
          <cell r="Q21" t="str">
            <v>경기도 평택시 진위면 가곡3길 51-8</v>
          </cell>
          <cell r="AA21">
            <v>0</v>
          </cell>
          <cell r="AB21">
            <v>0</v>
          </cell>
          <cell r="AC21">
            <v>0</v>
          </cell>
          <cell r="AD21" t="str">
            <v>계획관리지역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>화성 정남 덕절</v>
          </cell>
          <cell r="H22" t="str">
            <v>487-12</v>
          </cell>
          <cell r="I22" t="str">
            <v>487-12</v>
          </cell>
          <cell r="J22" t="str">
            <v>대</v>
          </cell>
          <cell r="K22" t="str">
            <v>대</v>
          </cell>
          <cell r="L22">
            <v>16</v>
          </cell>
          <cell r="M22">
            <v>16</v>
          </cell>
          <cell r="N22">
            <v>14</v>
          </cell>
          <cell r="O22">
            <v>14</v>
          </cell>
          <cell r="P22" t="str">
            <v>성금용</v>
          </cell>
          <cell r="Q22" t="str">
            <v>경기도 화성시 정남면 정남동로 43</v>
          </cell>
          <cell r="AA22">
            <v>0</v>
          </cell>
          <cell r="AB22">
            <v>0</v>
          </cell>
          <cell r="AC22">
            <v>0</v>
          </cell>
          <cell r="AD22" t="str">
            <v>계획관리지역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>화성 정남 덕절</v>
          </cell>
          <cell r="H23" t="str">
            <v>480-15</v>
          </cell>
          <cell r="I23" t="str">
            <v>480-15</v>
          </cell>
          <cell r="J23" t="str">
            <v>대</v>
          </cell>
          <cell r="K23" t="str">
            <v>대</v>
          </cell>
          <cell r="L23">
            <v>91</v>
          </cell>
          <cell r="M23">
            <v>91</v>
          </cell>
          <cell r="N23">
            <v>28</v>
          </cell>
          <cell r="O23">
            <v>29</v>
          </cell>
          <cell r="P23" t="str">
            <v>성금용</v>
          </cell>
          <cell r="Q23" t="str">
            <v>경기도 화성시 정남면 정남동로 43</v>
          </cell>
          <cell r="AA23">
            <v>0</v>
          </cell>
          <cell r="AB23">
            <v>0</v>
          </cell>
          <cell r="AC23">
            <v>0</v>
          </cell>
          <cell r="AD23" t="str">
            <v>계획관리지역</v>
          </cell>
        </row>
        <row r="24">
          <cell r="A24" t="str">
            <v>농8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>화성 정남 덕절</v>
          </cell>
          <cell r="H24" t="str">
            <v>480-7</v>
          </cell>
          <cell r="I24" t="str">
            <v>480-7</v>
          </cell>
          <cell r="J24" t="str">
            <v>도</v>
          </cell>
          <cell r="K24" t="str">
            <v>도</v>
          </cell>
          <cell r="L24">
            <v>72</v>
          </cell>
          <cell r="M24">
            <v>72</v>
          </cell>
          <cell r="N24">
            <v>72</v>
          </cell>
          <cell r="O24">
            <v>72</v>
          </cell>
          <cell r="P24" t="str">
            <v>국</v>
          </cell>
          <cell r="Q24" t="str">
            <v>농림축산식품부</v>
          </cell>
          <cell r="AA24" t="str">
            <v>지역밖</v>
          </cell>
          <cell r="AB24">
            <v>0</v>
          </cell>
          <cell r="AC24">
            <v>0</v>
          </cell>
          <cell r="AD24" t="str">
            <v>계획관리지역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21</v>
          </cell>
          <cell r="F25" t="str">
            <v>화성 정남 덕절</v>
          </cell>
          <cell r="H25" t="str">
            <v>472-1</v>
          </cell>
          <cell r="I25" t="str">
            <v>472-1</v>
          </cell>
          <cell r="J25" t="str">
            <v>대</v>
          </cell>
          <cell r="K25" t="str">
            <v>대</v>
          </cell>
          <cell r="L25">
            <v>462</v>
          </cell>
          <cell r="M25">
            <v>462</v>
          </cell>
          <cell r="N25">
            <v>137</v>
          </cell>
          <cell r="O25">
            <v>138</v>
          </cell>
          <cell r="P25" t="str">
            <v>성금용</v>
          </cell>
          <cell r="Q25" t="str">
            <v>경기도 화성시 정남면 정남동로 43</v>
          </cell>
          <cell r="AA25">
            <v>0</v>
          </cell>
          <cell r="AB25">
            <v>0</v>
          </cell>
          <cell r="AC25">
            <v>0</v>
          </cell>
          <cell r="AD25" t="str">
            <v>계획관리지역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22</v>
          </cell>
          <cell r="F26" t="str">
            <v>화성 정남 덕절</v>
          </cell>
          <cell r="H26" t="str">
            <v>104-11</v>
          </cell>
          <cell r="I26" t="str">
            <v>104-11</v>
          </cell>
          <cell r="J26" t="str">
            <v>장</v>
          </cell>
          <cell r="K26" t="str">
            <v>장</v>
          </cell>
          <cell r="L26">
            <v>82</v>
          </cell>
          <cell r="M26">
            <v>82</v>
          </cell>
          <cell r="N26">
            <v>82</v>
          </cell>
          <cell r="O26">
            <v>82</v>
          </cell>
          <cell r="P26" t="str">
            <v>화성시</v>
          </cell>
          <cell r="AA26">
            <v>0</v>
          </cell>
          <cell r="AB26">
            <v>0</v>
          </cell>
          <cell r="AC26">
            <v>0</v>
          </cell>
          <cell r="AD26" t="str">
            <v>계획관리지역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>화성 정남 덕절</v>
          </cell>
          <cell r="H27" t="str">
            <v>104-13</v>
          </cell>
          <cell r="I27" t="str">
            <v>104-13</v>
          </cell>
          <cell r="J27" t="str">
            <v>도</v>
          </cell>
          <cell r="K27" t="str">
            <v>도</v>
          </cell>
          <cell r="L27">
            <v>279</v>
          </cell>
          <cell r="M27">
            <v>279</v>
          </cell>
          <cell r="N27">
            <v>22</v>
          </cell>
          <cell r="O27">
            <v>23</v>
          </cell>
          <cell r="P27" t="str">
            <v>이재풍</v>
          </cell>
          <cell r="Q27" t="str">
            <v>서울특별시 동작구 신대방동 711 보라매파크빌아파트 104-702</v>
          </cell>
          <cell r="AA27">
            <v>0</v>
          </cell>
          <cell r="AB27">
            <v>0</v>
          </cell>
          <cell r="AC27">
            <v>0</v>
          </cell>
          <cell r="AD27" t="str">
            <v>계획관리지역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24</v>
          </cell>
          <cell r="F28" t="str">
            <v>화성 정남 덕절</v>
          </cell>
          <cell r="H28" t="str">
            <v>104-3</v>
          </cell>
          <cell r="I28" t="str">
            <v>104-3</v>
          </cell>
          <cell r="J28" t="str">
            <v>장</v>
          </cell>
          <cell r="K28" t="str">
            <v>장</v>
          </cell>
          <cell r="L28">
            <v>2940</v>
          </cell>
          <cell r="M28">
            <v>2940</v>
          </cell>
          <cell r="N28">
            <v>59</v>
          </cell>
          <cell r="O28">
            <v>59</v>
          </cell>
          <cell r="P28" t="str">
            <v>이재형</v>
          </cell>
          <cell r="Q28" t="str">
            <v>경기도 화성시 동탄문화센터로 38, 414동 1001호(반송동, 동탄솔빛마을서해그랑블아파트)</v>
          </cell>
          <cell r="AA28">
            <v>0</v>
          </cell>
          <cell r="AB28">
            <v>0</v>
          </cell>
          <cell r="AC28">
            <v>0</v>
          </cell>
          <cell r="AD28" t="str">
            <v>계획관리지역</v>
          </cell>
        </row>
        <row r="29">
          <cell r="A29">
            <v>0</v>
          </cell>
          <cell r="B29" t="str">
            <v>임3</v>
          </cell>
          <cell r="C29">
            <v>0</v>
          </cell>
          <cell r="D29">
            <v>0</v>
          </cell>
          <cell r="E29">
            <v>25</v>
          </cell>
          <cell r="F29" t="str">
            <v>화성 정남 덕절</v>
          </cell>
          <cell r="H29" t="str">
            <v>산3-6</v>
          </cell>
          <cell r="I29" t="str">
            <v>산3-6</v>
          </cell>
          <cell r="J29" t="str">
            <v>임</v>
          </cell>
          <cell r="K29" t="str">
            <v>임</v>
          </cell>
          <cell r="L29">
            <v>29</v>
          </cell>
          <cell r="M29">
            <v>29</v>
          </cell>
          <cell r="N29">
            <v>29</v>
          </cell>
          <cell r="O29">
            <v>29</v>
          </cell>
          <cell r="P29" t="str">
            <v>화성시</v>
          </cell>
          <cell r="AA29">
            <v>0</v>
          </cell>
          <cell r="AB29" t="str">
            <v>준보전산지</v>
          </cell>
          <cell r="AC29">
            <v>0</v>
          </cell>
          <cell r="AD29" t="str">
            <v>계획관리지역</v>
          </cell>
        </row>
        <row r="30">
          <cell r="A30">
            <v>0</v>
          </cell>
          <cell r="B30" t="str">
            <v>임4</v>
          </cell>
          <cell r="C30">
            <v>0</v>
          </cell>
          <cell r="D30">
            <v>0</v>
          </cell>
          <cell r="E30">
            <v>26</v>
          </cell>
          <cell r="F30" t="str">
            <v>화성 정남 덕절</v>
          </cell>
          <cell r="H30" t="str">
            <v>산3-3</v>
          </cell>
          <cell r="I30" t="str">
            <v>산3-3</v>
          </cell>
          <cell r="J30" t="str">
            <v>임</v>
          </cell>
          <cell r="K30" t="str">
            <v>임</v>
          </cell>
          <cell r="L30">
            <v>37</v>
          </cell>
          <cell r="M30">
            <v>37</v>
          </cell>
          <cell r="N30">
            <v>31</v>
          </cell>
          <cell r="O30">
            <v>25</v>
          </cell>
          <cell r="P30" t="str">
            <v>김영설</v>
          </cell>
          <cell r="Q30" t="str">
            <v>평택시 진위면 견산리 441-27 서울아트빌라 3-401</v>
          </cell>
          <cell r="AA30">
            <v>0</v>
          </cell>
          <cell r="AB30" t="str">
            <v>준보전산지</v>
          </cell>
          <cell r="AC30">
            <v>0</v>
          </cell>
          <cell r="AD30" t="str">
            <v>계획관리지역</v>
          </cell>
        </row>
        <row r="31">
          <cell r="A31">
            <v>0</v>
          </cell>
          <cell r="B31" t="str">
            <v>임5</v>
          </cell>
          <cell r="C31">
            <v>0</v>
          </cell>
          <cell r="D31">
            <v>0</v>
          </cell>
          <cell r="E31">
            <v>27</v>
          </cell>
          <cell r="F31" t="str">
            <v>화성 정남 덕절</v>
          </cell>
          <cell r="H31" t="str">
            <v>산3-7</v>
          </cell>
          <cell r="I31" t="str">
            <v>산3-7</v>
          </cell>
          <cell r="J31" t="str">
            <v>임</v>
          </cell>
          <cell r="K31" t="str">
            <v>임</v>
          </cell>
          <cell r="L31">
            <v>14</v>
          </cell>
          <cell r="M31">
            <v>14</v>
          </cell>
          <cell r="N31">
            <v>14</v>
          </cell>
          <cell r="O31">
            <v>14</v>
          </cell>
          <cell r="P31" t="str">
            <v>화성시</v>
          </cell>
          <cell r="AA31">
            <v>0</v>
          </cell>
          <cell r="AB31" t="str">
            <v>준보전산지</v>
          </cell>
          <cell r="AC31">
            <v>0</v>
          </cell>
          <cell r="AD31" t="str">
            <v>계획관리지역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28</v>
          </cell>
          <cell r="F32" t="str">
            <v>화성 정남 덕절</v>
          </cell>
          <cell r="H32" t="str">
            <v>104-14</v>
          </cell>
          <cell r="I32" t="str">
            <v>104-14</v>
          </cell>
          <cell r="J32" t="str">
            <v>잡</v>
          </cell>
          <cell r="K32" t="str">
            <v>잡</v>
          </cell>
          <cell r="L32">
            <v>1335</v>
          </cell>
          <cell r="M32">
            <v>1335</v>
          </cell>
          <cell r="N32">
            <v>32</v>
          </cell>
          <cell r="O32">
            <v>32</v>
          </cell>
          <cell r="P32" t="str">
            <v>이재형</v>
          </cell>
          <cell r="Q32" t="str">
            <v>오산시 오산동 920-2 주공아파트 211-504</v>
          </cell>
          <cell r="AA32">
            <v>0</v>
          </cell>
          <cell r="AB32">
            <v>0</v>
          </cell>
          <cell r="AC32">
            <v>0</v>
          </cell>
          <cell r="AD32" t="str">
            <v>계획관리지역</v>
          </cell>
        </row>
        <row r="33">
          <cell r="A33">
            <v>0</v>
          </cell>
          <cell r="B33" t="str">
            <v>임6</v>
          </cell>
          <cell r="C33">
            <v>0</v>
          </cell>
          <cell r="D33">
            <v>0</v>
          </cell>
          <cell r="E33">
            <v>29</v>
          </cell>
          <cell r="F33" t="str">
            <v>화성 정남 덕절</v>
          </cell>
          <cell r="H33" t="str">
            <v>산3-4</v>
          </cell>
          <cell r="I33" t="str">
            <v>산3-4</v>
          </cell>
          <cell r="J33" t="str">
            <v>임</v>
          </cell>
          <cell r="K33" t="str">
            <v>임</v>
          </cell>
          <cell r="L33">
            <v>233</v>
          </cell>
          <cell r="M33">
            <v>233</v>
          </cell>
          <cell r="N33">
            <v>59</v>
          </cell>
          <cell r="O33">
            <v>67</v>
          </cell>
          <cell r="P33" t="str">
            <v>화성시</v>
          </cell>
          <cell r="AA33">
            <v>0</v>
          </cell>
          <cell r="AB33" t="str">
            <v>준보전산지</v>
          </cell>
          <cell r="AC33">
            <v>0</v>
          </cell>
          <cell r="AD33" t="str">
            <v>계획관리지역</v>
          </cell>
        </row>
        <row r="34">
          <cell r="A34">
            <v>0</v>
          </cell>
          <cell r="B34" t="str">
            <v>임7</v>
          </cell>
          <cell r="C34">
            <v>0</v>
          </cell>
          <cell r="D34">
            <v>0</v>
          </cell>
          <cell r="E34">
            <v>30</v>
          </cell>
          <cell r="F34" t="str">
            <v>화성 정남 덕절</v>
          </cell>
          <cell r="H34" t="str">
            <v>113-8</v>
          </cell>
          <cell r="I34" t="str">
            <v>113-8</v>
          </cell>
          <cell r="J34" t="str">
            <v>임</v>
          </cell>
          <cell r="K34" t="str">
            <v>임</v>
          </cell>
          <cell r="L34">
            <v>1527</v>
          </cell>
          <cell r="M34">
            <v>1527</v>
          </cell>
          <cell r="N34">
            <v>896</v>
          </cell>
          <cell r="O34">
            <v>869</v>
          </cell>
          <cell r="P34" t="str">
            <v>경기도</v>
          </cell>
          <cell r="AA34">
            <v>0</v>
          </cell>
          <cell r="AB34" t="str">
            <v>준보전산지</v>
          </cell>
          <cell r="AC34">
            <v>0</v>
          </cell>
          <cell r="AD34" t="str">
            <v>계획관리지역</v>
          </cell>
        </row>
        <row r="35">
          <cell r="A35">
            <v>0</v>
          </cell>
          <cell r="B35" t="str">
            <v>임8</v>
          </cell>
          <cell r="C35">
            <v>0</v>
          </cell>
          <cell r="D35">
            <v>0</v>
          </cell>
          <cell r="E35">
            <v>31</v>
          </cell>
          <cell r="F35" t="str">
            <v>화성 정남 덕절</v>
          </cell>
          <cell r="H35" t="str">
            <v>113-7</v>
          </cell>
          <cell r="I35" t="str">
            <v>113-7</v>
          </cell>
          <cell r="J35" t="str">
            <v>임</v>
          </cell>
          <cell r="K35" t="str">
            <v>임</v>
          </cell>
          <cell r="L35">
            <v>197</v>
          </cell>
          <cell r="M35">
            <v>197</v>
          </cell>
          <cell r="N35">
            <v>197</v>
          </cell>
          <cell r="O35">
            <v>197</v>
          </cell>
          <cell r="P35" t="str">
            <v>송유현</v>
          </cell>
          <cell r="Q35" t="str">
            <v>서울특별시 강동구 암사동 509 선사현대아파트 116-1101</v>
          </cell>
          <cell r="AA35">
            <v>0</v>
          </cell>
          <cell r="AB35" t="str">
            <v>준보전산지</v>
          </cell>
          <cell r="AC35">
            <v>0</v>
          </cell>
          <cell r="AD35" t="str">
            <v>계획관리지역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>화성 정남 덕절</v>
          </cell>
          <cell r="H36" t="str">
            <v>113-23</v>
          </cell>
          <cell r="I36" t="str">
            <v>113-23</v>
          </cell>
          <cell r="J36" t="str">
            <v>도</v>
          </cell>
          <cell r="K36" t="str">
            <v>도</v>
          </cell>
          <cell r="L36">
            <v>113</v>
          </cell>
          <cell r="M36">
            <v>113</v>
          </cell>
          <cell r="N36">
            <v>113</v>
          </cell>
          <cell r="O36">
            <v>113</v>
          </cell>
          <cell r="P36" t="str">
            <v>국</v>
          </cell>
          <cell r="Q36" t="str">
            <v>국토교통부</v>
          </cell>
          <cell r="AA36">
            <v>0</v>
          </cell>
          <cell r="AB36">
            <v>0</v>
          </cell>
          <cell r="AC36">
            <v>0</v>
          </cell>
          <cell r="AD36" t="str">
            <v>계획관리지역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>화성 정남 덕절</v>
          </cell>
          <cell r="H37" t="str">
            <v>387-4</v>
          </cell>
          <cell r="I37" t="str">
            <v>387-4</v>
          </cell>
          <cell r="J37" t="str">
            <v>대</v>
          </cell>
          <cell r="K37" t="str">
            <v>대</v>
          </cell>
          <cell r="L37">
            <v>2</v>
          </cell>
          <cell r="M37">
            <v>2</v>
          </cell>
          <cell r="N37">
            <v>2</v>
          </cell>
          <cell r="O37">
            <v>2</v>
          </cell>
          <cell r="P37" t="str">
            <v>화성정남일반산업단지
(주)</v>
          </cell>
          <cell r="Q37" t="str">
            <v>서울시 종로구 인사동7길 32 (관훈동)</v>
          </cell>
          <cell r="U37" t="str">
            <v>지구내</v>
          </cell>
          <cell r="AA37">
            <v>0</v>
          </cell>
          <cell r="AB37">
            <v>0</v>
          </cell>
          <cell r="AC37">
            <v>0</v>
          </cell>
          <cell r="AD37" t="str">
            <v>일반공업지역</v>
          </cell>
        </row>
        <row r="38">
          <cell r="A38">
            <v>0</v>
          </cell>
          <cell r="B38" t="str">
            <v>임9</v>
          </cell>
          <cell r="C38">
            <v>0</v>
          </cell>
          <cell r="D38">
            <v>0</v>
          </cell>
          <cell r="E38" t="str">
            <v>제척</v>
          </cell>
          <cell r="F38" t="str">
            <v>화성 정남 덕절</v>
          </cell>
          <cell r="H38" t="str">
            <v>113-19</v>
          </cell>
          <cell r="J38" t="str">
            <v>임</v>
          </cell>
          <cell r="L38">
            <v>32</v>
          </cell>
          <cell r="N38">
            <v>32</v>
          </cell>
          <cell r="P38" t="str">
            <v>경기도</v>
          </cell>
          <cell r="U38" t="str">
            <v>지구내</v>
          </cell>
          <cell r="AA38">
            <v>0</v>
          </cell>
          <cell r="AB38" t="str">
            <v>준보전산지</v>
          </cell>
          <cell r="AC38">
            <v>0</v>
          </cell>
          <cell r="AD38" t="str">
            <v>계획관리지역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 t="str">
            <v>제척</v>
          </cell>
          <cell r="F39" t="str">
            <v>화성 정남 덕절</v>
          </cell>
          <cell r="H39" t="str">
            <v>113-22</v>
          </cell>
          <cell r="J39" t="str">
            <v>도</v>
          </cell>
          <cell r="L39">
            <v>225</v>
          </cell>
          <cell r="N39">
            <v>225</v>
          </cell>
          <cell r="P39" t="str">
            <v>국</v>
          </cell>
          <cell r="Q39" t="str">
            <v>국토교통부</v>
          </cell>
          <cell r="U39" t="str">
            <v>지구내</v>
          </cell>
          <cell r="AA39">
            <v>0</v>
          </cell>
          <cell r="AB39">
            <v>0</v>
          </cell>
          <cell r="AC39">
            <v>0</v>
          </cell>
          <cell r="AD39" t="str">
            <v>일반공업지역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 t="str">
            <v>제척</v>
          </cell>
          <cell r="F40" t="str">
            <v>화성 정남 덕절</v>
          </cell>
          <cell r="H40" t="str">
            <v>113-21</v>
          </cell>
          <cell r="J40" t="str">
            <v>도</v>
          </cell>
          <cell r="L40">
            <v>38</v>
          </cell>
          <cell r="N40">
            <v>38</v>
          </cell>
          <cell r="P40" t="str">
            <v>국</v>
          </cell>
          <cell r="Q40" t="str">
            <v>국토교통부</v>
          </cell>
          <cell r="U40" t="str">
            <v>지구내</v>
          </cell>
          <cell r="AA40">
            <v>0</v>
          </cell>
          <cell r="AB40">
            <v>0</v>
          </cell>
          <cell r="AC40">
            <v>0</v>
          </cell>
          <cell r="AD40" t="str">
            <v>일반공업지역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 t="str">
            <v>제척</v>
          </cell>
          <cell r="F41" t="str">
            <v>화성 정남 덕절</v>
          </cell>
          <cell r="H41" t="str">
            <v>113-20</v>
          </cell>
          <cell r="J41" t="str">
            <v>도</v>
          </cell>
          <cell r="L41">
            <v>2</v>
          </cell>
          <cell r="N41">
            <v>2</v>
          </cell>
          <cell r="P41" t="str">
            <v>국</v>
          </cell>
          <cell r="Q41" t="str">
            <v>국토교통부</v>
          </cell>
          <cell r="U41" t="str">
            <v>지구내</v>
          </cell>
          <cell r="AA41">
            <v>0</v>
          </cell>
          <cell r="AB41">
            <v>0</v>
          </cell>
          <cell r="AC41">
            <v>0</v>
          </cell>
          <cell r="AD41" t="str">
            <v>일반공업지역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 t="str">
            <v>제척</v>
          </cell>
          <cell r="F42" t="str">
            <v>화성 정남 덕절</v>
          </cell>
          <cell r="H42" t="str">
            <v>114-10</v>
          </cell>
          <cell r="J42" t="str">
            <v>장</v>
          </cell>
          <cell r="L42">
            <v>3</v>
          </cell>
          <cell r="N42">
            <v>3</v>
          </cell>
          <cell r="P42" t="str">
            <v>화성정남일반산업단지
(주)</v>
          </cell>
          <cell r="Q42" t="str">
            <v>서울시 종로구 인사동7길 32 (관훈동)</v>
          </cell>
          <cell r="U42" t="str">
            <v>지구내</v>
          </cell>
          <cell r="AA42">
            <v>0</v>
          </cell>
          <cell r="AB42">
            <v>0</v>
          </cell>
          <cell r="AC42">
            <v>0</v>
          </cell>
          <cell r="AD42" t="str">
            <v>일반공업지역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 t="str">
            <v>제척</v>
          </cell>
          <cell r="F43" t="str">
            <v>화성 정남 덕절</v>
          </cell>
          <cell r="H43" t="str">
            <v>114-9</v>
          </cell>
          <cell r="J43" t="str">
            <v>도</v>
          </cell>
          <cell r="L43">
            <v>12</v>
          </cell>
          <cell r="N43">
            <v>12</v>
          </cell>
          <cell r="P43" t="str">
            <v>국</v>
          </cell>
          <cell r="Q43" t="str">
            <v>국토교통부</v>
          </cell>
          <cell r="U43" t="str">
            <v>지구내</v>
          </cell>
          <cell r="AA43">
            <v>0</v>
          </cell>
          <cell r="AB43">
            <v>0</v>
          </cell>
          <cell r="AC43">
            <v>0</v>
          </cell>
          <cell r="AD43" t="str">
            <v>일반공업지역</v>
          </cell>
        </row>
        <row r="44">
          <cell r="A44">
            <v>0</v>
          </cell>
          <cell r="B44" t="str">
            <v>임10</v>
          </cell>
          <cell r="C44">
            <v>0</v>
          </cell>
          <cell r="D44">
            <v>0</v>
          </cell>
          <cell r="E44" t="str">
            <v>제척</v>
          </cell>
          <cell r="F44" t="str">
            <v>화성 정남 덕절</v>
          </cell>
          <cell r="H44" t="str">
            <v>114-8</v>
          </cell>
          <cell r="J44" t="str">
            <v>임</v>
          </cell>
          <cell r="L44">
            <v>22</v>
          </cell>
          <cell r="N44">
            <v>22</v>
          </cell>
          <cell r="P44" t="str">
            <v>화성정남일반산업단지
(주)</v>
          </cell>
          <cell r="Q44" t="str">
            <v>서울시 종로구 인사동7길 32 (관훈동)</v>
          </cell>
          <cell r="U44" t="str">
            <v>지구내</v>
          </cell>
          <cell r="AA44">
            <v>0</v>
          </cell>
          <cell r="AB44" t="str">
            <v>준보전산지</v>
          </cell>
          <cell r="AC44">
            <v>0</v>
          </cell>
          <cell r="AD44" t="str">
            <v>일반공업지역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 t="str">
            <v>제척</v>
          </cell>
          <cell r="F45" t="str">
            <v>화성 정남 덕절</v>
          </cell>
          <cell r="H45" t="str">
            <v>463-5</v>
          </cell>
          <cell r="J45" t="str">
            <v>도</v>
          </cell>
          <cell r="L45">
            <v>25</v>
          </cell>
          <cell r="N45">
            <v>25</v>
          </cell>
          <cell r="P45" t="str">
            <v>화성정남일반산업단지
(주)</v>
          </cell>
          <cell r="Q45" t="str">
            <v>서울시 종로구 인사동7길 32 (관훈동)</v>
          </cell>
          <cell r="U45" t="str">
            <v>지구내</v>
          </cell>
          <cell r="AA45">
            <v>0</v>
          </cell>
          <cell r="AB45">
            <v>0</v>
          </cell>
          <cell r="AC45">
            <v>0</v>
          </cell>
          <cell r="AD45" t="str">
            <v>계획관리지역</v>
          </cell>
        </row>
        <row r="46">
          <cell r="A46" t="str">
            <v>농9</v>
          </cell>
          <cell r="B46">
            <v>0</v>
          </cell>
          <cell r="C46">
            <v>0</v>
          </cell>
          <cell r="D46">
            <v>0</v>
          </cell>
          <cell r="E46" t="str">
            <v>제척</v>
          </cell>
          <cell r="F46" t="str">
            <v>화성 정남 덕절</v>
          </cell>
          <cell r="H46" t="str">
            <v>462-1</v>
          </cell>
          <cell r="J46" t="str">
            <v>도</v>
          </cell>
          <cell r="L46">
            <v>6</v>
          </cell>
          <cell r="N46">
            <v>6</v>
          </cell>
          <cell r="P46" t="str">
            <v>국</v>
          </cell>
          <cell r="Q46" t="str">
            <v>농림축산식품부</v>
          </cell>
          <cell r="U46" t="str">
            <v>지구내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일반공업지역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 t="str">
            <v>제척</v>
          </cell>
          <cell r="F47" t="str">
            <v>화성 정남 덕절</v>
          </cell>
          <cell r="H47" t="str">
            <v>114-7</v>
          </cell>
          <cell r="J47" t="str">
            <v>도</v>
          </cell>
          <cell r="L47">
            <v>86</v>
          </cell>
          <cell r="N47">
            <v>86</v>
          </cell>
          <cell r="P47" t="str">
            <v>국</v>
          </cell>
          <cell r="Q47" t="str">
            <v>국토교통부</v>
          </cell>
          <cell r="U47" t="str">
            <v>지구내</v>
          </cell>
          <cell r="AA47">
            <v>0</v>
          </cell>
          <cell r="AB47">
            <v>0</v>
          </cell>
          <cell r="AC47">
            <v>0</v>
          </cell>
          <cell r="AD47" t="str">
            <v>일반공업지역</v>
          </cell>
        </row>
        <row r="48">
          <cell r="A48" t="str">
            <v>농10</v>
          </cell>
          <cell r="B48">
            <v>0</v>
          </cell>
          <cell r="C48">
            <v>0</v>
          </cell>
          <cell r="D48">
            <v>0</v>
          </cell>
          <cell r="E48" t="str">
            <v>제척</v>
          </cell>
          <cell r="F48" t="str">
            <v>화성 정남 덕절</v>
          </cell>
          <cell r="H48" t="str">
            <v>457-2</v>
          </cell>
          <cell r="J48" t="str">
            <v>도</v>
          </cell>
          <cell r="L48">
            <v>123</v>
          </cell>
          <cell r="N48">
            <v>123</v>
          </cell>
          <cell r="P48" t="str">
            <v>국</v>
          </cell>
          <cell r="Q48" t="str">
            <v>농림축산식품부</v>
          </cell>
          <cell r="U48" t="str">
            <v>지구내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일반공업지역</v>
          </cell>
        </row>
        <row r="49">
          <cell r="A49" t="str">
            <v>농11</v>
          </cell>
          <cell r="B49">
            <v>0</v>
          </cell>
          <cell r="C49">
            <v>0</v>
          </cell>
          <cell r="D49">
            <v>0</v>
          </cell>
          <cell r="E49" t="str">
            <v>제척</v>
          </cell>
          <cell r="F49" t="str">
            <v>화성 정남 덕절</v>
          </cell>
          <cell r="H49" t="str">
            <v>455-4</v>
          </cell>
          <cell r="J49" t="str">
            <v>과</v>
          </cell>
          <cell r="L49">
            <v>29</v>
          </cell>
          <cell r="N49">
            <v>29</v>
          </cell>
          <cell r="P49" t="str">
            <v>화성정남일반산업단지
(주)</v>
          </cell>
          <cell r="Q49" t="str">
            <v>서울시 종로구 인사동7길 32 (관훈동)</v>
          </cell>
          <cell r="U49" t="str">
            <v>지구내</v>
          </cell>
          <cell r="AA49" t="str">
            <v>지역밖</v>
          </cell>
          <cell r="AB49">
            <v>0</v>
          </cell>
          <cell r="AC49">
            <v>0</v>
          </cell>
          <cell r="AD49" t="str">
            <v>일반공업지역</v>
          </cell>
        </row>
        <row r="50">
          <cell r="A50" t="str">
            <v>농12</v>
          </cell>
          <cell r="B50">
            <v>0</v>
          </cell>
          <cell r="C50">
            <v>0</v>
          </cell>
          <cell r="D50">
            <v>0</v>
          </cell>
          <cell r="E50" t="str">
            <v>제척</v>
          </cell>
          <cell r="F50" t="str">
            <v>화성 정남 덕절</v>
          </cell>
          <cell r="H50" t="str">
            <v>455-3</v>
          </cell>
          <cell r="J50" t="str">
            <v>전</v>
          </cell>
          <cell r="L50">
            <v>114</v>
          </cell>
          <cell r="N50">
            <v>114</v>
          </cell>
          <cell r="P50" t="str">
            <v>화성시</v>
          </cell>
          <cell r="U50" t="str">
            <v>지구내</v>
          </cell>
          <cell r="AA50" t="str">
            <v>지역밖</v>
          </cell>
          <cell r="AB50">
            <v>0</v>
          </cell>
          <cell r="AC50">
            <v>0</v>
          </cell>
          <cell r="AD50" t="str">
            <v>일반공업지역</v>
          </cell>
        </row>
        <row r="51">
          <cell r="A51" t="str">
            <v>농13</v>
          </cell>
          <cell r="B51">
            <v>0</v>
          </cell>
          <cell r="C51">
            <v>0</v>
          </cell>
          <cell r="D51">
            <v>0</v>
          </cell>
          <cell r="E51" t="str">
            <v>제척</v>
          </cell>
          <cell r="F51" t="str">
            <v>화성 정남 덕절</v>
          </cell>
          <cell r="H51" t="str">
            <v>455-2</v>
          </cell>
          <cell r="J51" t="str">
            <v>전</v>
          </cell>
          <cell r="L51">
            <v>62</v>
          </cell>
          <cell r="N51">
            <v>62</v>
          </cell>
          <cell r="P51" t="str">
            <v>화성정남일반산업단지㈜</v>
          </cell>
          <cell r="Q51" t="str">
            <v>서울시 종로구 인사동7길 32 (관훈동)</v>
          </cell>
          <cell r="U51" t="str">
            <v>지구내</v>
          </cell>
          <cell r="AA51" t="str">
            <v>지역밖</v>
          </cell>
          <cell r="AB51">
            <v>0</v>
          </cell>
          <cell r="AC51">
            <v>0</v>
          </cell>
          <cell r="AD51" t="str">
            <v>일반공업지역</v>
          </cell>
        </row>
        <row r="52">
          <cell r="A52" t="str">
            <v>농14</v>
          </cell>
          <cell r="B52">
            <v>0</v>
          </cell>
          <cell r="C52">
            <v>0</v>
          </cell>
          <cell r="D52">
            <v>0</v>
          </cell>
          <cell r="E52" t="str">
            <v>제척</v>
          </cell>
          <cell r="F52" t="str">
            <v>화성 정남 덕절</v>
          </cell>
          <cell r="H52" t="str">
            <v>456</v>
          </cell>
          <cell r="J52" t="str">
            <v>전</v>
          </cell>
          <cell r="L52">
            <v>190</v>
          </cell>
          <cell r="N52">
            <v>190</v>
          </cell>
          <cell r="P52" t="str">
            <v>화성정남일반산업단지㈜</v>
          </cell>
          <cell r="Q52" t="str">
            <v>서울특별시 종로구 인사동7길 32(관훈동)</v>
          </cell>
          <cell r="U52" t="str">
            <v>지구내</v>
          </cell>
          <cell r="AA52" t="str">
            <v>지역밖</v>
          </cell>
          <cell r="AB52">
            <v>0</v>
          </cell>
          <cell r="AC52">
            <v>0</v>
          </cell>
          <cell r="AD52" t="str">
            <v>일반공업지역</v>
          </cell>
        </row>
        <row r="53">
          <cell r="A53" t="str">
            <v>농15</v>
          </cell>
          <cell r="B53">
            <v>0</v>
          </cell>
          <cell r="C53">
            <v>0</v>
          </cell>
          <cell r="D53">
            <v>0</v>
          </cell>
          <cell r="E53" t="str">
            <v>제척</v>
          </cell>
          <cell r="F53" t="str">
            <v>화성 정남 덕절</v>
          </cell>
          <cell r="H53" t="str">
            <v>456-7</v>
          </cell>
          <cell r="J53" t="str">
            <v>전</v>
          </cell>
          <cell r="L53">
            <v>224</v>
          </cell>
          <cell r="N53">
            <v>224</v>
          </cell>
          <cell r="P53" t="str">
            <v>화성시</v>
          </cell>
          <cell r="U53" t="str">
            <v>지구내</v>
          </cell>
          <cell r="AA53" t="str">
            <v>지역밖</v>
          </cell>
          <cell r="AB53">
            <v>0</v>
          </cell>
          <cell r="AC53">
            <v>0</v>
          </cell>
          <cell r="AD53" t="str">
            <v>일반공업지역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 t="str">
            <v>제척</v>
          </cell>
          <cell r="F54" t="str">
            <v>화성 정남 덕절</v>
          </cell>
          <cell r="H54" t="str">
            <v>456-1</v>
          </cell>
          <cell r="J54" t="str">
            <v>장</v>
          </cell>
          <cell r="L54">
            <v>242</v>
          </cell>
          <cell r="N54">
            <v>242</v>
          </cell>
          <cell r="P54" t="str">
            <v>화성정남일반산업단지
(주)</v>
          </cell>
          <cell r="Q54" t="str">
            <v>서울시 종로구 인사동7길 32 (관훈동)</v>
          </cell>
          <cell r="U54" t="str">
            <v>지구내</v>
          </cell>
          <cell r="AA54">
            <v>0</v>
          </cell>
          <cell r="AB54">
            <v>0</v>
          </cell>
          <cell r="AC54">
            <v>0</v>
          </cell>
          <cell r="AD54" t="str">
            <v>일반공업지역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 t="str">
            <v>제척</v>
          </cell>
          <cell r="F55" t="str">
            <v>화성 정남 덕절</v>
          </cell>
          <cell r="H55" t="str">
            <v>456-6</v>
          </cell>
          <cell r="J55" t="str">
            <v>도</v>
          </cell>
          <cell r="L55">
            <v>116</v>
          </cell>
          <cell r="N55">
            <v>116</v>
          </cell>
          <cell r="P55" t="str">
            <v>화성정남일반산업단지
(주)</v>
          </cell>
          <cell r="Q55" t="str">
            <v>서울시 종로구 인사동7길 32 (관훈동)</v>
          </cell>
          <cell r="U55" t="str">
            <v>지구내</v>
          </cell>
          <cell r="AA55">
            <v>0</v>
          </cell>
          <cell r="AB55">
            <v>0</v>
          </cell>
          <cell r="AC55">
            <v>0</v>
          </cell>
          <cell r="AD55" t="str">
            <v>일반공업지역</v>
          </cell>
        </row>
        <row r="56">
          <cell r="A56" t="str">
            <v>농16</v>
          </cell>
          <cell r="B56">
            <v>0</v>
          </cell>
          <cell r="C56">
            <v>0</v>
          </cell>
          <cell r="D56">
            <v>0</v>
          </cell>
          <cell r="E56" t="str">
            <v>제척</v>
          </cell>
          <cell r="F56" t="str">
            <v>화성 정남 덕절</v>
          </cell>
          <cell r="H56" t="str">
            <v>456-8</v>
          </cell>
          <cell r="J56" t="str">
            <v>전</v>
          </cell>
          <cell r="L56">
            <v>257</v>
          </cell>
          <cell r="N56">
            <v>257</v>
          </cell>
          <cell r="P56" t="str">
            <v>화성시</v>
          </cell>
          <cell r="U56" t="str">
            <v>지구내</v>
          </cell>
          <cell r="AA56" t="str">
            <v>지역밖</v>
          </cell>
          <cell r="AB56">
            <v>0</v>
          </cell>
          <cell r="AC56">
            <v>0</v>
          </cell>
          <cell r="AD56" t="str">
            <v>일반공업지역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 t="str">
            <v>제척</v>
          </cell>
          <cell r="F57" t="str">
            <v>화성 정남 덕절</v>
          </cell>
          <cell r="H57" t="str">
            <v>114-1</v>
          </cell>
          <cell r="J57" t="str">
            <v>도</v>
          </cell>
          <cell r="L57">
            <v>46</v>
          </cell>
          <cell r="N57">
            <v>46</v>
          </cell>
          <cell r="P57" t="str">
            <v>국</v>
          </cell>
          <cell r="Q57" t="str">
            <v>국토교통부</v>
          </cell>
          <cell r="U57" t="str">
            <v>지구내</v>
          </cell>
          <cell r="AA57">
            <v>0</v>
          </cell>
          <cell r="AB57">
            <v>0</v>
          </cell>
          <cell r="AC57">
            <v>0</v>
          </cell>
          <cell r="AD57" t="str">
            <v>일반공업지역</v>
          </cell>
        </row>
        <row r="58">
          <cell r="A58">
            <v>0</v>
          </cell>
          <cell r="B58" t="str">
            <v>임11</v>
          </cell>
          <cell r="C58">
            <v>0</v>
          </cell>
          <cell r="D58">
            <v>0</v>
          </cell>
          <cell r="E58" t="str">
            <v>제척</v>
          </cell>
          <cell r="F58" t="str">
            <v>화성 정남 덕절</v>
          </cell>
          <cell r="H58" t="str">
            <v>279-4</v>
          </cell>
          <cell r="J58" t="str">
            <v>임</v>
          </cell>
          <cell r="L58">
            <v>91</v>
          </cell>
          <cell r="N58">
            <v>91</v>
          </cell>
          <cell r="P58" t="str">
            <v>화성시</v>
          </cell>
          <cell r="U58" t="str">
            <v>지구내</v>
          </cell>
          <cell r="AA58">
            <v>0</v>
          </cell>
          <cell r="AB58" t="str">
            <v>준보전산지</v>
          </cell>
          <cell r="AC58">
            <v>0</v>
          </cell>
          <cell r="AD58" t="str">
            <v>일반공업지역</v>
          </cell>
        </row>
        <row r="59">
          <cell r="A59" t="str">
            <v>농17</v>
          </cell>
          <cell r="B59">
            <v>0</v>
          </cell>
          <cell r="C59">
            <v>0</v>
          </cell>
          <cell r="D59">
            <v>0</v>
          </cell>
          <cell r="E59" t="str">
            <v>제척</v>
          </cell>
          <cell r="F59" t="str">
            <v>화성 정남 덕절</v>
          </cell>
          <cell r="H59" t="str">
            <v>282-7</v>
          </cell>
          <cell r="J59" t="str">
            <v>전</v>
          </cell>
          <cell r="L59">
            <v>285</v>
          </cell>
          <cell r="N59">
            <v>285</v>
          </cell>
          <cell r="P59" t="str">
            <v>화성시</v>
          </cell>
          <cell r="U59" t="str">
            <v>지구내</v>
          </cell>
          <cell r="AA59" t="str">
            <v>지역밖</v>
          </cell>
          <cell r="AB59">
            <v>0</v>
          </cell>
          <cell r="AC59">
            <v>0</v>
          </cell>
          <cell r="AD59" t="str">
            <v>일반공업지역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 t="str">
            <v>제척</v>
          </cell>
          <cell r="F60" t="str">
            <v>화성 정남 덕절</v>
          </cell>
          <cell r="H60" t="str">
            <v>산62</v>
          </cell>
          <cell r="J60" t="str">
            <v>도</v>
          </cell>
          <cell r="L60">
            <v>103</v>
          </cell>
          <cell r="N60">
            <v>103</v>
          </cell>
          <cell r="P60" t="str">
            <v>국</v>
          </cell>
          <cell r="Q60" t="str">
            <v>국토교통부</v>
          </cell>
          <cell r="U60" t="str">
            <v>지구내</v>
          </cell>
          <cell r="AA60">
            <v>0</v>
          </cell>
          <cell r="AB60">
            <v>0</v>
          </cell>
          <cell r="AC60">
            <v>0</v>
          </cell>
          <cell r="AD60" t="str">
            <v>일반공업지역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제척</v>
          </cell>
          <cell r="F61" t="str">
            <v>화성 정남 덕절</v>
          </cell>
          <cell r="H61" t="str">
            <v>산62-4</v>
          </cell>
          <cell r="J61" t="str">
            <v>대</v>
          </cell>
          <cell r="L61">
            <v>13</v>
          </cell>
          <cell r="N61">
            <v>13</v>
          </cell>
          <cell r="P61" t="str">
            <v>국</v>
          </cell>
          <cell r="Q61" t="str">
            <v>국토교통부</v>
          </cell>
          <cell r="U61" t="str">
            <v>지구내</v>
          </cell>
          <cell r="AA61">
            <v>0</v>
          </cell>
          <cell r="AB61">
            <v>0</v>
          </cell>
          <cell r="AC61">
            <v>0</v>
          </cell>
          <cell r="AD61" t="str">
            <v>일반공업지역</v>
          </cell>
        </row>
        <row r="62">
          <cell r="A62" t="str">
            <v>농18</v>
          </cell>
          <cell r="B62">
            <v>0</v>
          </cell>
          <cell r="C62">
            <v>0</v>
          </cell>
          <cell r="D62">
            <v>0</v>
          </cell>
          <cell r="E62" t="str">
            <v>제척</v>
          </cell>
          <cell r="F62" t="str">
            <v>화성 정남 덕절</v>
          </cell>
          <cell r="H62" t="str">
            <v>산62-3</v>
          </cell>
          <cell r="J62" t="str">
            <v>전</v>
          </cell>
          <cell r="L62">
            <v>25</v>
          </cell>
          <cell r="N62">
            <v>25</v>
          </cell>
          <cell r="P62" t="str">
            <v>국</v>
          </cell>
          <cell r="Q62" t="str">
            <v>국토교통부</v>
          </cell>
          <cell r="U62" t="str">
            <v>지구내</v>
          </cell>
          <cell r="AA62" t="str">
            <v>지역밖</v>
          </cell>
          <cell r="AB62">
            <v>0</v>
          </cell>
          <cell r="AC62">
            <v>0</v>
          </cell>
          <cell r="AD62" t="str">
            <v>일반공업지역</v>
          </cell>
        </row>
        <row r="63">
          <cell r="A63" t="str">
            <v>농19</v>
          </cell>
          <cell r="B63">
            <v>0</v>
          </cell>
          <cell r="C63">
            <v>0</v>
          </cell>
          <cell r="D63">
            <v>0</v>
          </cell>
          <cell r="E63" t="str">
            <v>제척</v>
          </cell>
          <cell r="F63" t="str">
            <v>화성 정남 덕절</v>
          </cell>
          <cell r="H63" t="str">
            <v>282-6</v>
          </cell>
          <cell r="J63" t="str">
            <v>답</v>
          </cell>
          <cell r="L63">
            <v>456</v>
          </cell>
          <cell r="N63">
            <v>456</v>
          </cell>
          <cell r="P63" t="str">
            <v>화성시</v>
          </cell>
          <cell r="U63" t="str">
            <v>지구내</v>
          </cell>
          <cell r="AA63" t="str">
            <v>지역밖</v>
          </cell>
          <cell r="AB63">
            <v>0</v>
          </cell>
          <cell r="AC63">
            <v>0</v>
          </cell>
          <cell r="AD63" t="str">
            <v>일반공업지역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 t="str">
            <v>제척</v>
          </cell>
          <cell r="F64" t="str">
            <v>화성 정남 덕절</v>
          </cell>
          <cell r="H64" t="str">
            <v>387-8</v>
          </cell>
          <cell r="J64" t="str">
            <v>도</v>
          </cell>
          <cell r="L64">
            <v>18</v>
          </cell>
          <cell r="N64">
            <v>18</v>
          </cell>
          <cell r="P64" t="str">
            <v>국</v>
          </cell>
          <cell r="Q64" t="str">
            <v>국토교통부</v>
          </cell>
          <cell r="U64" t="str">
            <v>지구내</v>
          </cell>
          <cell r="AA64">
            <v>0</v>
          </cell>
          <cell r="AB64">
            <v>0</v>
          </cell>
          <cell r="AC64">
            <v>0</v>
          </cell>
          <cell r="AD64" t="str">
            <v>일반공업지역</v>
          </cell>
        </row>
        <row r="65">
          <cell r="A65" t="str">
            <v>농20</v>
          </cell>
          <cell r="B65">
            <v>0</v>
          </cell>
          <cell r="C65">
            <v>0</v>
          </cell>
          <cell r="D65">
            <v>0</v>
          </cell>
          <cell r="E65" t="str">
            <v>제척</v>
          </cell>
          <cell r="F65" t="str">
            <v>화성 정남 덕절</v>
          </cell>
          <cell r="H65" t="str">
            <v>387-7</v>
          </cell>
          <cell r="J65" t="str">
            <v>전</v>
          </cell>
          <cell r="L65">
            <v>22</v>
          </cell>
          <cell r="N65">
            <v>22</v>
          </cell>
          <cell r="P65" t="str">
            <v>화성정남일반산업단지
(주)</v>
          </cell>
          <cell r="Q65" t="str">
            <v>서울시 종로구 인사동7길 32 (관훈동)</v>
          </cell>
          <cell r="U65" t="str">
            <v>지구내</v>
          </cell>
          <cell r="AA65" t="str">
            <v>지역밖</v>
          </cell>
          <cell r="AB65">
            <v>0</v>
          </cell>
          <cell r="AC65">
            <v>0</v>
          </cell>
          <cell r="AD65" t="str">
            <v>일반공업지역</v>
          </cell>
        </row>
        <row r="66">
          <cell r="A66" t="str">
            <v>농21</v>
          </cell>
          <cell r="B66">
            <v>0</v>
          </cell>
          <cell r="C66">
            <v>0</v>
          </cell>
          <cell r="D66">
            <v>0</v>
          </cell>
          <cell r="E66" t="str">
            <v>제척</v>
          </cell>
          <cell r="F66" t="str">
            <v>화성 정남 덕절</v>
          </cell>
          <cell r="H66" t="str">
            <v>283-1</v>
          </cell>
          <cell r="J66" t="str">
            <v>전</v>
          </cell>
          <cell r="L66">
            <v>352</v>
          </cell>
          <cell r="N66">
            <v>323</v>
          </cell>
          <cell r="P66" t="str">
            <v>화성정남일반산업단지
(주)</v>
          </cell>
          <cell r="Q66" t="str">
            <v>서울시 종로구 인사동7길 32 (관훈동)</v>
          </cell>
          <cell r="U66" t="str">
            <v>지구내</v>
          </cell>
          <cell r="AA66" t="str">
            <v>지역밖</v>
          </cell>
          <cell r="AB66">
            <v>0</v>
          </cell>
          <cell r="AC66">
            <v>0</v>
          </cell>
          <cell r="AD66" t="str">
            <v>일반공업지역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 t="str">
            <v>제척</v>
          </cell>
          <cell r="F67" t="str">
            <v>화성 정남 덕절</v>
          </cell>
          <cell r="H67" t="str">
            <v>387-6</v>
          </cell>
          <cell r="J67" t="str">
            <v>도</v>
          </cell>
          <cell r="L67">
            <v>10</v>
          </cell>
          <cell r="N67">
            <v>10</v>
          </cell>
          <cell r="P67" t="str">
            <v>국</v>
          </cell>
          <cell r="Q67" t="str">
            <v>국토교통부</v>
          </cell>
          <cell r="U67" t="str">
            <v>지구내</v>
          </cell>
          <cell r="AA67">
            <v>0</v>
          </cell>
          <cell r="AB67">
            <v>0</v>
          </cell>
          <cell r="AC67">
            <v>0</v>
          </cell>
          <cell r="AD67" t="str">
            <v>일반공업지역</v>
          </cell>
        </row>
        <row r="68">
          <cell r="A68" t="str">
            <v>농22</v>
          </cell>
          <cell r="B68">
            <v>0</v>
          </cell>
          <cell r="C68">
            <v>0</v>
          </cell>
          <cell r="D68">
            <v>0</v>
          </cell>
          <cell r="E68" t="str">
            <v>제척</v>
          </cell>
          <cell r="F68" t="str">
            <v>화성 정남 덕절</v>
          </cell>
          <cell r="H68" t="str">
            <v>282-8</v>
          </cell>
          <cell r="J68" t="str">
            <v>전</v>
          </cell>
          <cell r="L68">
            <v>11</v>
          </cell>
          <cell r="N68">
            <v>11</v>
          </cell>
          <cell r="P68" t="str">
            <v>화성정남일반산업단지
(주)</v>
          </cell>
          <cell r="Q68" t="str">
            <v>서울시 종로구 인사동7길 32 (관훈동)</v>
          </cell>
          <cell r="U68" t="str">
            <v>지구내</v>
          </cell>
          <cell r="AA68" t="str">
            <v>지역밖</v>
          </cell>
          <cell r="AB68">
            <v>0</v>
          </cell>
          <cell r="AC68">
            <v>0</v>
          </cell>
          <cell r="AD68" t="str">
            <v>일반공업지역</v>
          </cell>
        </row>
        <row r="69">
          <cell r="A69" t="str">
            <v>농23</v>
          </cell>
          <cell r="B69">
            <v>0</v>
          </cell>
          <cell r="C69">
            <v>0</v>
          </cell>
          <cell r="D69">
            <v>0</v>
          </cell>
          <cell r="E69" t="str">
            <v>제척</v>
          </cell>
          <cell r="F69" t="str">
            <v>화성 정남 덕절</v>
          </cell>
          <cell r="H69" t="str">
            <v>387-5</v>
          </cell>
          <cell r="J69" t="str">
            <v>전</v>
          </cell>
          <cell r="L69">
            <v>5</v>
          </cell>
          <cell r="N69">
            <v>5</v>
          </cell>
          <cell r="P69" t="str">
            <v>화성정남일반산업단지
(주)</v>
          </cell>
          <cell r="Q69" t="str">
            <v>서울시 종로구 인사동7길 32 (관훈동)</v>
          </cell>
          <cell r="U69" t="str">
            <v>지구내</v>
          </cell>
          <cell r="AA69" t="str">
            <v>지역밖</v>
          </cell>
          <cell r="AB69">
            <v>0</v>
          </cell>
          <cell r="AC69">
            <v>0</v>
          </cell>
          <cell r="AD69" t="str">
            <v>일반공업지역</v>
          </cell>
        </row>
        <row r="70">
          <cell r="A70" t="str">
            <v>농24</v>
          </cell>
          <cell r="B70">
            <v>0</v>
          </cell>
          <cell r="C70">
            <v>0</v>
          </cell>
          <cell r="D70">
            <v>0</v>
          </cell>
          <cell r="E70" t="str">
            <v>제척</v>
          </cell>
          <cell r="F70" t="str">
            <v>화성 정남 덕절</v>
          </cell>
          <cell r="H70" t="str">
            <v>387-3</v>
          </cell>
          <cell r="J70" t="str">
            <v>전</v>
          </cell>
          <cell r="L70">
            <v>3</v>
          </cell>
          <cell r="N70">
            <v>3</v>
          </cell>
          <cell r="P70" t="str">
            <v>화성정남일반산업단지
(주)</v>
          </cell>
          <cell r="Q70" t="str">
            <v>서울시 종로구 인사동7길 32 (관훈동)</v>
          </cell>
          <cell r="U70" t="str">
            <v>지구내</v>
          </cell>
          <cell r="AA70" t="str">
            <v>지역밖</v>
          </cell>
          <cell r="AB70">
            <v>0</v>
          </cell>
          <cell r="AC70">
            <v>0</v>
          </cell>
          <cell r="AD70" t="str">
            <v>일반공업지역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>제척</v>
          </cell>
          <cell r="F71" t="str">
            <v>화성 정남 덕절</v>
          </cell>
          <cell r="H71" t="str">
            <v>387-2</v>
          </cell>
          <cell r="J71" t="str">
            <v>도</v>
          </cell>
          <cell r="L71">
            <v>22</v>
          </cell>
          <cell r="N71">
            <v>22</v>
          </cell>
          <cell r="P71" t="str">
            <v>국</v>
          </cell>
          <cell r="Q71" t="str">
            <v>국토교통부</v>
          </cell>
          <cell r="U71" t="str">
            <v>지구내</v>
          </cell>
          <cell r="AA71">
            <v>0</v>
          </cell>
          <cell r="AB71">
            <v>0</v>
          </cell>
          <cell r="AC71">
            <v>0</v>
          </cell>
          <cell r="AD71" t="str">
            <v>일반공업지역</v>
          </cell>
        </row>
        <row r="72">
          <cell r="A72" t="str">
            <v>농25</v>
          </cell>
          <cell r="B72">
            <v>0</v>
          </cell>
          <cell r="C72">
            <v>0</v>
          </cell>
          <cell r="D72">
            <v>0</v>
          </cell>
          <cell r="E72" t="str">
            <v>제척</v>
          </cell>
          <cell r="F72" t="str">
            <v>화성 정남 덕절</v>
          </cell>
          <cell r="H72" t="str">
            <v>284-1</v>
          </cell>
          <cell r="J72" t="str">
            <v>답</v>
          </cell>
          <cell r="L72">
            <v>18</v>
          </cell>
          <cell r="N72">
            <v>18</v>
          </cell>
          <cell r="P72" t="str">
            <v>화성시</v>
          </cell>
          <cell r="U72" t="str">
            <v>지구내</v>
          </cell>
          <cell r="AA72" t="str">
            <v>지역밖</v>
          </cell>
          <cell r="AB72">
            <v>0</v>
          </cell>
          <cell r="AC72">
            <v>0</v>
          </cell>
          <cell r="AD72" t="str">
            <v>일반공업지역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 t="str">
            <v>제척</v>
          </cell>
          <cell r="F73" t="str">
            <v>화성 정남 덕절</v>
          </cell>
          <cell r="H73" t="str">
            <v>283</v>
          </cell>
          <cell r="J73" t="str">
            <v>대</v>
          </cell>
          <cell r="L73">
            <v>660</v>
          </cell>
          <cell r="N73">
            <v>157</v>
          </cell>
          <cell r="P73" t="str">
            <v>화성정남일반산업단지
(주)</v>
          </cell>
          <cell r="Q73" t="str">
            <v>서울시 종로구 인사동7길 32 (관훈동)</v>
          </cell>
          <cell r="U73" t="str">
            <v>지구내</v>
          </cell>
          <cell r="AA73">
            <v>0</v>
          </cell>
          <cell r="AB73">
            <v>0</v>
          </cell>
          <cell r="AC73">
            <v>0</v>
          </cell>
          <cell r="AD73" t="str">
            <v>일반공업지역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>제척</v>
          </cell>
          <cell r="F74" t="str">
            <v>화성 정남 덕절</v>
          </cell>
          <cell r="H74" t="str">
            <v>387-1</v>
          </cell>
          <cell r="J74" t="str">
            <v>도</v>
          </cell>
          <cell r="L74">
            <v>1</v>
          </cell>
          <cell r="N74">
            <v>1</v>
          </cell>
          <cell r="P74" t="str">
            <v>국</v>
          </cell>
          <cell r="Q74" t="str">
            <v>국토교통부</v>
          </cell>
          <cell r="U74" t="str">
            <v>지구내</v>
          </cell>
          <cell r="AA74">
            <v>0</v>
          </cell>
          <cell r="AB74">
            <v>0</v>
          </cell>
          <cell r="AC74">
            <v>0</v>
          </cell>
          <cell r="AD74" t="str">
            <v>일반공업지역</v>
          </cell>
        </row>
        <row r="75">
          <cell r="A75" t="str">
            <v>농26</v>
          </cell>
          <cell r="B75">
            <v>0</v>
          </cell>
          <cell r="C75">
            <v>0</v>
          </cell>
          <cell r="D75">
            <v>0</v>
          </cell>
          <cell r="E75" t="str">
            <v>제척</v>
          </cell>
          <cell r="F75" t="str">
            <v>화성 정남 덕절</v>
          </cell>
          <cell r="H75" t="str">
            <v>285-3</v>
          </cell>
          <cell r="J75" t="str">
            <v>답</v>
          </cell>
          <cell r="L75">
            <v>169</v>
          </cell>
          <cell r="N75">
            <v>169</v>
          </cell>
          <cell r="P75" t="str">
            <v>화성시</v>
          </cell>
          <cell r="U75" t="str">
            <v>지구내</v>
          </cell>
          <cell r="AA75" t="str">
            <v>지역밖</v>
          </cell>
          <cell r="AB75">
            <v>0</v>
          </cell>
          <cell r="AC75">
            <v>0</v>
          </cell>
          <cell r="AD75" t="str">
            <v>일반공업지역</v>
          </cell>
        </row>
        <row r="76">
          <cell r="A76" t="str">
            <v>농27</v>
          </cell>
          <cell r="B76">
            <v>0</v>
          </cell>
          <cell r="C76">
            <v>0</v>
          </cell>
          <cell r="D76">
            <v>0</v>
          </cell>
          <cell r="E76" t="str">
            <v>제척</v>
          </cell>
          <cell r="F76" t="str">
            <v>화성 정남 덕절</v>
          </cell>
          <cell r="H76" t="str">
            <v>284</v>
          </cell>
          <cell r="J76" t="str">
            <v>답</v>
          </cell>
          <cell r="L76">
            <v>756</v>
          </cell>
          <cell r="N76">
            <v>275</v>
          </cell>
          <cell r="P76" t="str">
            <v>화성정남일반산업단지
(주)</v>
          </cell>
          <cell r="Q76" t="str">
            <v>서울시 종로구 인사동7길 32 (관훈동)</v>
          </cell>
          <cell r="U76" t="str">
            <v>지구내</v>
          </cell>
          <cell r="AA76" t="str">
            <v>지역밖</v>
          </cell>
          <cell r="AB76">
            <v>0</v>
          </cell>
          <cell r="AC76">
            <v>0</v>
          </cell>
          <cell r="AD76" t="str">
            <v>일반공업지역</v>
          </cell>
        </row>
        <row r="77">
          <cell r="A77" t="str">
            <v>농28</v>
          </cell>
          <cell r="B77">
            <v>0</v>
          </cell>
          <cell r="C77">
            <v>0</v>
          </cell>
          <cell r="D77">
            <v>0</v>
          </cell>
          <cell r="E77" t="str">
            <v>제척</v>
          </cell>
          <cell r="F77" t="str">
            <v>화성 정남 덕절</v>
          </cell>
          <cell r="H77" t="str">
            <v>285</v>
          </cell>
          <cell r="J77" t="str">
            <v>답</v>
          </cell>
          <cell r="L77">
            <v>787</v>
          </cell>
          <cell r="N77">
            <v>244</v>
          </cell>
          <cell r="P77" t="str">
            <v>화성정남일반산업단지
(주)</v>
          </cell>
          <cell r="Q77" t="str">
            <v>서울시 종로구 인사동7길 32 (관훈동)</v>
          </cell>
          <cell r="U77" t="str">
            <v>지구내</v>
          </cell>
          <cell r="AA77" t="str">
            <v>지역밖</v>
          </cell>
          <cell r="AB77">
            <v>0</v>
          </cell>
          <cell r="AC77">
            <v>0</v>
          </cell>
          <cell r="AD77" t="str">
            <v>일반공업지역</v>
          </cell>
        </row>
        <row r="78">
          <cell r="A78" t="str">
            <v>농29</v>
          </cell>
          <cell r="B78">
            <v>0</v>
          </cell>
          <cell r="C78">
            <v>0</v>
          </cell>
          <cell r="D78">
            <v>0</v>
          </cell>
          <cell r="E78" t="str">
            <v>제척</v>
          </cell>
          <cell r="F78" t="str">
            <v>화성 정남 덕절</v>
          </cell>
          <cell r="H78" t="str">
            <v>286-4</v>
          </cell>
          <cell r="J78" t="str">
            <v>전</v>
          </cell>
          <cell r="L78">
            <v>37</v>
          </cell>
          <cell r="N78">
            <v>37</v>
          </cell>
          <cell r="P78" t="str">
            <v>화성정남일반산업단지
(주)</v>
          </cell>
          <cell r="Q78" t="str">
            <v>서울시 종로구 인사동7길 32 (관훈동)</v>
          </cell>
          <cell r="U78" t="str">
            <v>지구내</v>
          </cell>
          <cell r="AA78" t="str">
            <v>지역밖</v>
          </cell>
          <cell r="AB78">
            <v>0</v>
          </cell>
          <cell r="AC78">
            <v>0</v>
          </cell>
          <cell r="AD78" t="str">
            <v>일반공업지역</v>
          </cell>
        </row>
        <row r="79">
          <cell r="A79" t="str">
            <v>농30</v>
          </cell>
          <cell r="B79">
            <v>0</v>
          </cell>
          <cell r="C79">
            <v>0</v>
          </cell>
          <cell r="D79">
            <v>0</v>
          </cell>
          <cell r="E79" t="str">
            <v>제척</v>
          </cell>
          <cell r="F79" t="str">
            <v>화성 정남 덕절</v>
          </cell>
          <cell r="H79" t="str">
            <v>286</v>
          </cell>
          <cell r="J79" t="str">
            <v>답</v>
          </cell>
          <cell r="L79">
            <v>352</v>
          </cell>
          <cell r="N79">
            <v>352</v>
          </cell>
          <cell r="P79" t="str">
            <v>화성정남일반산업단지㈜</v>
          </cell>
          <cell r="Q79" t="str">
            <v>서울특별시 종로구 인사동7길 32(관훈동)</v>
          </cell>
          <cell r="U79" t="str">
            <v>지구내</v>
          </cell>
          <cell r="AA79" t="str">
            <v>지역밖</v>
          </cell>
          <cell r="AB79">
            <v>0</v>
          </cell>
          <cell r="AC79">
            <v>0</v>
          </cell>
          <cell r="AD79" t="str">
            <v>일반공업지역</v>
          </cell>
        </row>
        <row r="80">
          <cell r="A80" t="str">
            <v>농31</v>
          </cell>
          <cell r="B80">
            <v>0</v>
          </cell>
          <cell r="C80">
            <v>0</v>
          </cell>
          <cell r="D80">
            <v>0</v>
          </cell>
          <cell r="E80" t="str">
            <v>제척</v>
          </cell>
          <cell r="F80" t="str">
            <v>화성 정남 덕절</v>
          </cell>
          <cell r="H80" t="str">
            <v>286-3</v>
          </cell>
          <cell r="J80" t="str">
            <v>답</v>
          </cell>
          <cell r="L80">
            <v>455</v>
          </cell>
          <cell r="N80">
            <v>455</v>
          </cell>
          <cell r="P80" t="str">
            <v>화성시</v>
          </cell>
          <cell r="U80" t="str">
            <v>지구내</v>
          </cell>
          <cell r="AA80" t="str">
            <v>지역밖</v>
          </cell>
          <cell r="AB80">
            <v>0</v>
          </cell>
          <cell r="AC80">
            <v>0</v>
          </cell>
          <cell r="AD80" t="str">
            <v>일반공업지역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>제척</v>
          </cell>
          <cell r="F81" t="str">
            <v>화성 정남 덕절</v>
          </cell>
          <cell r="H81" t="str">
            <v>287</v>
          </cell>
          <cell r="J81" t="str">
            <v>대</v>
          </cell>
          <cell r="L81">
            <v>340</v>
          </cell>
          <cell r="N81">
            <v>308</v>
          </cell>
          <cell r="P81" t="str">
            <v>화성정남일반산업단지
(주)</v>
          </cell>
          <cell r="Q81" t="str">
            <v>서울시 종로구 인사동7길 32 (관훈동)</v>
          </cell>
          <cell r="U81" t="str">
            <v>지구내</v>
          </cell>
          <cell r="AA81">
            <v>0</v>
          </cell>
          <cell r="AB81">
            <v>0</v>
          </cell>
          <cell r="AC81">
            <v>0</v>
          </cell>
          <cell r="AD81" t="str">
            <v>일반공업지역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>제척</v>
          </cell>
          <cell r="F82" t="str">
            <v>화성 정남 덕절</v>
          </cell>
          <cell r="H82" t="str">
            <v>287-5</v>
          </cell>
          <cell r="J82" t="str">
            <v>차</v>
          </cell>
          <cell r="L82">
            <v>57</v>
          </cell>
          <cell r="N82">
            <v>57</v>
          </cell>
          <cell r="P82" t="str">
            <v>화성정남일반산업단지
(주)</v>
          </cell>
          <cell r="Q82" t="str">
            <v>서울시 종로구 인사동7길 32 (관훈동)</v>
          </cell>
          <cell r="U82" t="str">
            <v>지구내</v>
          </cell>
          <cell r="AA82">
            <v>0</v>
          </cell>
          <cell r="AB82">
            <v>0</v>
          </cell>
          <cell r="AC82">
            <v>0</v>
          </cell>
          <cell r="AD82" t="str">
            <v>일반공업지역</v>
          </cell>
        </row>
        <row r="83">
          <cell r="A83" t="str">
            <v>농32</v>
          </cell>
          <cell r="B83">
            <v>0</v>
          </cell>
          <cell r="C83">
            <v>0</v>
          </cell>
          <cell r="D83">
            <v>0</v>
          </cell>
          <cell r="E83" t="str">
            <v>제척</v>
          </cell>
          <cell r="F83" t="str">
            <v>화성 정남 덕절</v>
          </cell>
          <cell r="H83" t="str">
            <v>287-4</v>
          </cell>
          <cell r="J83" t="str">
            <v>전</v>
          </cell>
          <cell r="L83">
            <v>454</v>
          </cell>
          <cell r="N83">
            <v>454</v>
          </cell>
          <cell r="P83" t="str">
            <v>화성시</v>
          </cell>
          <cell r="U83" t="str">
            <v>지구내</v>
          </cell>
          <cell r="AA83" t="str">
            <v>지역밖</v>
          </cell>
          <cell r="AB83">
            <v>0</v>
          </cell>
          <cell r="AC83">
            <v>0</v>
          </cell>
          <cell r="AD83" t="str">
            <v>일반공업지역</v>
          </cell>
        </row>
        <row r="84">
          <cell r="A84" t="str">
            <v>농33</v>
          </cell>
          <cell r="B84">
            <v>0</v>
          </cell>
          <cell r="C84">
            <v>0</v>
          </cell>
          <cell r="D84">
            <v>0</v>
          </cell>
          <cell r="E84" t="str">
            <v>제척</v>
          </cell>
          <cell r="F84" t="str">
            <v>화성 정남 덕절</v>
          </cell>
          <cell r="H84" t="str">
            <v>287-3</v>
          </cell>
          <cell r="J84" t="str">
            <v>전</v>
          </cell>
          <cell r="L84">
            <v>707</v>
          </cell>
          <cell r="N84">
            <v>304</v>
          </cell>
          <cell r="P84" t="str">
            <v>화성정남일반산업단지㈜</v>
          </cell>
          <cell r="Q84" t="str">
            <v>서울특별시 종로구 인사동7길 32(관훈동)</v>
          </cell>
          <cell r="U84" t="str">
            <v>지구내</v>
          </cell>
          <cell r="AA84" t="str">
            <v>지역밖</v>
          </cell>
          <cell r="AB84">
            <v>0</v>
          </cell>
          <cell r="AC84">
            <v>0</v>
          </cell>
          <cell r="AD84" t="str">
            <v>일반공업지역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>제척</v>
          </cell>
          <cell r="F85" t="str">
            <v>화성 정남 덕절</v>
          </cell>
          <cell r="H85" t="str">
            <v>437</v>
          </cell>
          <cell r="J85" t="str">
            <v>대</v>
          </cell>
          <cell r="L85">
            <v>451</v>
          </cell>
          <cell r="N85">
            <v>435</v>
          </cell>
          <cell r="P85" t="str">
            <v>화성정남일반산업단지
(주)</v>
          </cell>
          <cell r="Q85" t="str">
            <v>서울시 종로구 인사동7길 32 (관훈동)</v>
          </cell>
          <cell r="U85" t="str">
            <v>지구내</v>
          </cell>
          <cell r="AA85">
            <v>0</v>
          </cell>
          <cell r="AB85">
            <v>0</v>
          </cell>
          <cell r="AC85">
            <v>0</v>
          </cell>
          <cell r="AD85" t="str">
            <v>일반공업지역</v>
          </cell>
        </row>
        <row r="86">
          <cell r="A86" t="str">
            <v>농34</v>
          </cell>
          <cell r="B86">
            <v>0</v>
          </cell>
          <cell r="C86">
            <v>0</v>
          </cell>
          <cell r="D86">
            <v>0</v>
          </cell>
          <cell r="E86" t="str">
            <v>제척</v>
          </cell>
          <cell r="F86" t="str">
            <v>화성 정남 덕절</v>
          </cell>
          <cell r="H86" t="str">
            <v>437-4</v>
          </cell>
          <cell r="J86" t="str">
            <v>전</v>
          </cell>
          <cell r="L86">
            <v>402</v>
          </cell>
          <cell r="N86">
            <v>402</v>
          </cell>
          <cell r="P86" t="str">
            <v>화성시</v>
          </cell>
          <cell r="U86" t="str">
            <v>지구내</v>
          </cell>
          <cell r="AA86" t="str">
            <v>지역밖</v>
          </cell>
          <cell r="AB86">
            <v>0</v>
          </cell>
          <cell r="AC86">
            <v>0</v>
          </cell>
          <cell r="AD86" t="str">
            <v>일반공업지역</v>
          </cell>
        </row>
        <row r="87">
          <cell r="A87" t="str">
            <v>농35</v>
          </cell>
          <cell r="B87">
            <v>0</v>
          </cell>
          <cell r="C87">
            <v>0</v>
          </cell>
          <cell r="D87">
            <v>0</v>
          </cell>
          <cell r="E87" t="str">
            <v>제척</v>
          </cell>
          <cell r="F87" t="str">
            <v>화성 정남 덕절</v>
          </cell>
          <cell r="H87" t="str">
            <v>437-3</v>
          </cell>
          <cell r="J87" t="str">
            <v>전</v>
          </cell>
          <cell r="L87">
            <v>29</v>
          </cell>
          <cell r="N87">
            <v>29</v>
          </cell>
          <cell r="P87" t="str">
            <v>경기도</v>
          </cell>
          <cell r="U87" t="str">
            <v>지구내</v>
          </cell>
          <cell r="AA87" t="str">
            <v>지역밖</v>
          </cell>
          <cell r="AB87">
            <v>0</v>
          </cell>
          <cell r="AC87">
            <v>0</v>
          </cell>
          <cell r="AD87" t="str">
            <v>일반공업지역</v>
          </cell>
        </row>
        <row r="88">
          <cell r="A88" t="str">
            <v>농36</v>
          </cell>
          <cell r="B88">
            <v>0</v>
          </cell>
          <cell r="C88" t="str">
            <v>천4</v>
          </cell>
          <cell r="D88" t="str">
            <v>소4</v>
          </cell>
          <cell r="E88" t="str">
            <v>제척</v>
          </cell>
          <cell r="F88" t="str">
            <v>화성 정남 덕절</v>
          </cell>
          <cell r="H88" t="str">
            <v>436-2</v>
          </cell>
          <cell r="J88" t="str">
            <v>구</v>
          </cell>
          <cell r="L88">
            <v>35</v>
          </cell>
          <cell r="N88">
            <v>35</v>
          </cell>
          <cell r="P88" t="str">
            <v>국</v>
          </cell>
          <cell r="Q88" t="str">
            <v>농림축산식품부</v>
          </cell>
          <cell r="U88" t="str">
            <v>지구내</v>
          </cell>
          <cell r="AA88" t="str">
            <v>지역밖</v>
          </cell>
          <cell r="AB88">
            <v>0</v>
          </cell>
          <cell r="AC88" t="str">
            <v>미지정하천</v>
          </cell>
          <cell r="AD88" t="str">
            <v>일반공업지역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>제척</v>
          </cell>
          <cell r="F89" t="str">
            <v>화성 정남 덕절</v>
          </cell>
          <cell r="H89" t="str">
            <v>435-6</v>
          </cell>
          <cell r="J89" t="str">
            <v>대</v>
          </cell>
          <cell r="L89">
            <v>40</v>
          </cell>
          <cell r="N89">
            <v>40</v>
          </cell>
          <cell r="P89" t="str">
            <v>화성정남일반산업단지
(주)</v>
          </cell>
          <cell r="Q89" t="str">
            <v>서울시 종로구 인사동7길 32 (관훈동)</v>
          </cell>
          <cell r="U89" t="str">
            <v>지구내</v>
          </cell>
          <cell r="AA89">
            <v>0</v>
          </cell>
          <cell r="AB89">
            <v>0</v>
          </cell>
          <cell r="AC89">
            <v>0</v>
          </cell>
          <cell r="AD89" t="str">
            <v>계획관리지역</v>
          </cell>
        </row>
        <row r="90">
          <cell r="A90" t="str">
            <v>농37</v>
          </cell>
          <cell r="B90">
            <v>0</v>
          </cell>
          <cell r="C90">
            <v>0</v>
          </cell>
          <cell r="D90">
            <v>0</v>
          </cell>
          <cell r="E90" t="str">
            <v>제척</v>
          </cell>
          <cell r="F90" t="str">
            <v>화성 정남 덕절</v>
          </cell>
          <cell r="H90" t="str">
            <v>435-5</v>
          </cell>
          <cell r="J90" t="str">
            <v>전</v>
          </cell>
          <cell r="L90">
            <v>293</v>
          </cell>
          <cell r="N90">
            <v>293</v>
          </cell>
          <cell r="P90" t="str">
            <v>경기도</v>
          </cell>
          <cell r="U90" t="str">
            <v>지구내</v>
          </cell>
          <cell r="AA90" t="str">
            <v>지역밖</v>
          </cell>
          <cell r="AB90">
            <v>0</v>
          </cell>
          <cell r="AC90">
            <v>0</v>
          </cell>
          <cell r="AD90" t="str">
            <v>일반공업지역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>제척</v>
          </cell>
          <cell r="F91" t="str">
            <v>화성 정남 덕절</v>
          </cell>
          <cell r="H91" t="str">
            <v>435-4</v>
          </cell>
          <cell r="J91" t="str">
            <v>주</v>
          </cell>
          <cell r="L91">
            <v>17</v>
          </cell>
          <cell r="N91">
            <v>17</v>
          </cell>
          <cell r="P91" t="str">
            <v>화성정남일반산업단지
(주)</v>
          </cell>
          <cell r="Q91" t="str">
            <v>서울시 종로구 인사동7길 32 (관훈동)</v>
          </cell>
          <cell r="U91" t="str">
            <v>지구내</v>
          </cell>
          <cell r="AA91">
            <v>0</v>
          </cell>
          <cell r="AB91">
            <v>0</v>
          </cell>
          <cell r="AC91">
            <v>0</v>
          </cell>
          <cell r="AD91" t="str">
            <v>계획관리지역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>제척</v>
          </cell>
          <cell r="F92" t="str">
            <v>화성 정남 덕절</v>
          </cell>
          <cell r="H92" t="str">
            <v>431-1</v>
          </cell>
          <cell r="J92" t="str">
            <v>도</v>
          </cell>
          <cell r="L92">
            <v>6</v>
          </cell>
          <cell r="N92">
            <v>6</v>
          </cell>
          <cell r="P92" t="str">
            <v>국</v>
          </cell>
          <cell r="Q92" t="str">
            <v>농림축산식품부</v>
          </cell>
          <cell r="U92" t="str">
            <v>지구내</v>
          </cell>
          <cell r="AA92">
            <v>0</v>
          </cell>
          <cell r="AB92">
            <v>0</v>
          </cell>
          <cell r="AC92">
            <v>0</v>
          </cell>
          <cell r="AD92" t="str">
            <v>일반공업지역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/>
          </cell>
          <cell r="F93" t="str">
            <v/>
          </cell>
          <cell r="AA93">
            <v>0</v>
          </cell>
          <cell r="AB93">
            <v>0</v>
          </cell>
          <cell r="A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/>
          </cell>
          <cell r="F94" t="str">
            <v/>
          </cell>
          <cell r="AA94">
            <v>0</v>
          </cell>
          <cell r="AB94">
            <v>0</v>
          </cell>
          <cell r="A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/>
          </cell>
          <cell r="F95" t="str">
            <v/>
          </cell>
          <cell r="AA95">
            <v>0</v>
          </cell>
          <cell r="AB95">
            <v>0</v>
          </cell>
          <cell r="A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/>
          </cell>
          <cell r="F96" t="str">
            <v/>
          </cell>
          <cell r="AA96">
            <v>0</v>
          </cell>
          <cell r="AB96">
            <v>0</v>
          </cell>
          <cell r="A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/>
          </cell>
          <cell r="F97" t="str">
            <v/>
          </cell>
          <cell r="AA97">
            <v>0</v>
          </cell>
          <cell r="AB97">
            <v>0</v>
          </cell>
          <cell r="A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/>
          </cell>
          <cell r="F98" t="str">
            <v/>
          </cell>
          <cell r="AA98">
            <v>0</v>
          </cell>
          <cell r="AB98">
            <v>0</v>
          </cell>
          <cell r="A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/>
          </cell>
          <cell r="F99" t="str">
            <v/>
          </cell>
          <cell r="AA99">
            <v>0</v>
          </cell>
          <cell r="AB99">
            <v>0</v>
          </cell>
          <cell r="A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/>
          </cell>
          <cell r="F100" t="str">
            <v/>
          </cell>
          <cell r="AA100">
            <v>0</v>
          </cell>
          <cell r="AB100">
            <v>0</v>
          </cell>
          <cell r="A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/>
          </cell>
          <cell r="F101" t="str">
            <v/>
          </cell>
          <cell r="AA101">
            <v>0</v>
          </cell>
          <cell r="AB101">
            <v>0</v>
          </cell>
          <cell r="A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/>
          </cell>
          <cell r="F102" t="str">
            <v/>
          </cell>
          <cell r="AA102">
            <v>0</v>
          </cell>
          <cell r="AB102">
            <v>0</v>
          </cell>
          <cell r="A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/>
          </cell>
          <cell r="F103" t="str">
            <v/>
          </cell>
          <cell r="AA103">
            <v>0</v>
          </cell>
          <cell r="AB103">
            <v>0</v>
          </cell>
          <cell r="A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/>
          </cell>
          <cell r="F104" t="str">
            <v/>
          </cell>
          <cell r="AA104">
            <v>0</v>
          </cell>
          <cell r="AB104">
            <v>0</v>
          </cell>
          <cell r="A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/>
          </cell>
          <cell r="F105" t="str">
            <v/>
          </cell>
          <cell r="AA105">
            <v>0</v>
          </cell>
          <cell r="AB105">
            <v>0</v>
          </cell>
          <cell r="A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/>
          </cell>
          <cell r="F106" t="str">
            <v/>
          </cell>
          <cell r="AA106">
            <v>0</v>
          </cell>
          <cell r="AB106">
            <v>0</v>
          </cell>
          <cell r="A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/>
          </cell>
          <cell r="F107" t="str">
            <v/>
          </cell>
          <cell r="AA107">
            <v>0</v>
          </cell>
          <cell r="AB107">
            <v>0</v>
          </cell>
          <cell r="A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/>
          </cell>
          <cell r="F108" t="str">
            <v/>
          </cell>
          <cell r="AA108">
            <v>0</v>
          </cell>
          <cell r="AB108">
            <v>0</v>
          </cell>
          <cell r="A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/>
          </cell>
          <cell r="F109" t="str">
            <v/>
          </cell>
          <cell r="AA109">
            <v>0</v>
          </cell>
          <cell r="AB109">
            <v>0</v>
          </cell>
          <cell r="A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/>
          </cell>
          <cell r="F110" t="str">
            <v/>
          </cell>
          <cell r="AA110">
            <v>0</v>
          </cell>
          <cell r="AB110">
            <v>0</v>
          </cell>
          <cell r="A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/>
          </cell>
          <cell r="F111" t="str">
            <v/>
          </cell>
          <cell r="AA111">
            <v>0</v>
          </cell>
          <cell r="AB111">
            <v>0</v>
          </cell>
          <cell r="A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/>
          </cell>
          <cell r="F112" t="str">
            <v/>
          </cell>
          <cell r="AA112">
            <v>0</v>
          </cell>
          <cell r="AB112">
            <v>0</v>
          </cell>
          <cell r="A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/>
          </cell>
          <cell r="F113" t="str">
            <v/>
          </cell>
          <cell r="AA113">
            <v>0</v>
          </cell>
          <cell r="AB113">
            <v>0</v>
          </cell>
          <cell r="A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/>
          </cell>
          <cell r="F114" t="str">
            <v/>
          </cell>
          <cell r="AA114">
            <v>0</v>
          </cell>
          <cell r="AB114">
            <v>0</v>
          </cell>
          <cell r="A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/>
          </cell>
          <cell r="F115" t="str">
            <v/>
          </cell>
          <cell r="AA115">
            <v>0</v>
          </cell>
          <cell r="AB115">
            <v>0</v>
          </cell>
          <cell r="A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K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K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K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K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K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K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K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K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K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K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K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K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K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5">
        <row r="5">
          <cell r="A5" t="str">
            <v>농1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>화성 정남 음양</v>
          </cell>
          <cell r="H5" t="str">
            <v>576</v>
          </cell>
          <cell r="I5" t="str">
            <v>576</v>
          </cell>
          <cell r="J5" t="str">
            <v>도</v>
          </cell>
          <cell r="K5" t="str">
            <v>도</v>
          </cell>
          <cell r="L5">
            <v>472</v>
          </cell>
          <cell r="M5">
            <v>472</v>
          </cell>
          <cell r="N5">
            <v>60</v>
          </cell>
          <cell r="O5">
            <v>60</v>
          </cell>
          <cell r="P5" t="str">
            <v>국</v>
          </cell>
          <cell r="Q5" t="str">
            <v>농림축산식품부</v>
          </cell>
          <cell r="AA5" t="str">
            <v>지역밖</v>
          </cell>
          <cell r="AB5">
            <v>0</v>
          </cell>
          <cell r="AC5">
            <v>0</v>
          </cell>
          <cell r="AD5" t="str">
            <v>계획관리지역</v>
          </cell>
        </row>
        <row r="6">
          <cell r="A6">
            <v>0</v>
          </cell>
          <cell r="B6" t="str">
            <v>임1</v>
          </cell>
          <cell r="C6">
            <v>0</v>
          </cell>
          <cell r="D6">
            <v>0</v>
          </cell>
          <cell r="E6">
            <v>2</v>
          </cell>
          <cell r="F6" t="str">
            <v>화성 정남 음양</v>
          </cell>
          <cell r="H6" t="str">
            <v>269-3</v>
          </cell>
          <cell r="I6" t="str">
            <v>269-3</v>
          </cell>
          <cell r="J6" t="str">
            <v>임</v>
          </cell>
          <cell r="K6" t="str">
            <v>임</v>
          </cell>
          <cell r="L6">
            <v>13</v>
          </cell>
          <cell r="M6">
            <v>13</v>
          </cell>
          <cell r="N6">
            <v>13</v>
          </cell>
          <cell r="O6">
            <v>13</v>
          </cell>
          <cell r="P6" t="str">
            <v>대한토지신탁주식회사 외 1인</v>
          </cell>
          <cell r="Q6" t="str">
            <v>서울특별시 강남구 영동대로 517, 26층(삼성동, 아셈타워)</v>
          </cell>
          <cell r="AA6">
            <v>0</v>
          </cell>
          <cell r="AB6" t="str">
            <v>준보전산지</v>
          </cell>
          <cell r="AC6">
            <v>0</v>
          </cell>
          <cell r="AD6" t="str">
            <v>계획관리지역</v>
          </cell>
        </row>
        <row r="7">
          <cell r="A7">
            <v>0</v>
          </cell>
          <cell r="B7" t="str">
            <v>임2</v>
          </cell>
          <cell r="C7">
            <v>0</v>
          </cell>
          <cell r="D7">
            <v>0</v>
          </cell>
          <cell r="E7">
            <v>3</v>
          </cell>
          <cell r="F7" t="str">
            <v>화성 정남 음양</v>
          </cell>
          <cell r="I7" t="str">
            <v>583-1</v>
          </cell>
          <cell r="K7" t="str">
            <v>임</v>
          </cell>
          <cell r="M7">
            <v>32</v>
          </cell>
          <cell r="O7">
            <v>32</v>
          </cell>
          <cell r="P7" t="str">
            <v>경기도</v>
          </cell>
          <cell r="U7" t="str">
            <v>지구내</v>
          </cell>
          <cell r="AA7">
            <v>0</v>
          </cell>
          <cell r="AB7" t="str">
            <v>준보전산지</v>
          </cell>
          <cell r="AC7">
            <v>0</v>
          </cell>
          <cell r="AD7" t="str">
            <v>계획관리지역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>화성 정남 음양</v>
          </cell>
          <cell r="I8" t="str">
            <v>583-4</v>
          </cell>
          <cell r="K8" t="str">
            <v>도</v>
          </cell>
          <cell r="M8">
            <v>225</v>
          </cell>
          <cell r="O8">
            <v>225</v>
          </cell>
          <cell r="P8" t="str">
            <v>국</v>
          </cell>
          <cell r="Q8" t="str">
            <v>국토교통부</v>
          </cell>
          <cell r="U8" t="str">
            <v>지구내</v>
          </cell>
          <cell r="AA8">
            <v>0</v>
          </cell>
          <cell r="AB8">
            <v>0</v>
          </cell>
          <cell r="AC8">
            <v>0</v>
          </cell>
          <cell r="AD8" t="str">
            <v>일반공업지역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>화성 정남 음양</v>
          </cell>
          <cell r="I9" t="str">
            <v>583-3</v>
          </cell>
          <cell r="K9" t="str">
            <v>도</v>
          </cell>
          <cell r="M9">
            <v>38</v>
          </cell>
          <cell r="O9">
            <v>38</v>
          </cell>
          <cell r="P9" t="str">
            <v>국</v>
          </cell>
          <cell r="Q9" t="str">
            <v>국토교통부</v>
          </cell>
          <cell r="U9" t="str">
            <v>지구내</v>
          </cell>
          <cell r="AA9">
            <v>0</v>
          </cell>
          <cell r="AB9">
            <v>0</v>
          </cell>
          <cell r="AC9">
            <v>0</v>
          </cell>
          <cell r="AD9" t="str">
            <v>일반공업지역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>화성 정남 음양</v>
          </cell>
          <cell r="I10" t="str">
            <v>583-2</v>
          </cell>
          <cell r="K10" t="str">
            <v>도</v>
          </cell>
          <cell r="M10">
            <v>2</v>
          </cell>
          <cell r="O10">
            <v>2</v>
          </cell>
          <cell r="P10" t="str">
            <v>국</v>
          </cell>
          <cell r="Q10" t="str">
            <v>국토교통부</v>
          </cell>
          <cell r="U10" t="str">
            <v>지구내</v>
          </cell>
          <cell r="AA10">
            <v>0</v>
          </cell>
          <cell r="AB10">
            <v>0</v>
          </cell>
          <cell r="AC10">
            <v>0</v>
          </cell>
          <cell r="AD10" t="str">
            <v>일반공업지역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>화성 정남 음양</v>
          </cell>
          <cell r="I11" t="str">
            <v>583-9</v>
          </cell>
          <cell r="K11" t="str">
            <v>장</v>
          </cell>
          <cell r="M11">
            <v>3</v>
          </cell>
          <cell r="O11">
            <v>3</v>
          </cell>
          <cell r="P11" t="str">
            <v>화성정남일반산업단지
(주)</v>
          </cell>
          <cell r="Q11" t="str">
            <v>서울시 종로구 인사동7길 32 (관훈동)</v>
          </cell>
          <cell r="U11" t="str">
            <v>지구내</v>
          </cell>
          <cell r="AA11">
            <v>0</v>
          </cell>
          <cell r="AB11">
            <v>0</v>
          </cell>
          <cell r="AC11">
            <v>0</v>
          </cell>
          <cell r="AD11" t="str">
            <v>일반공업지역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8</v>
          </cell>
          <cell r="F12" t="str">
            <v>화성 정남 음양</v>
          </cell>
          <cell r="I12" t="str">
            <v>583-8</v>
          </cell>
          <cell r="K12" t="str">
            <v>도</v>
          </cell>
          <cell r="M12">
            <v>12</v>
          </cell>
          <cell r="O12">
            <v>12</v>
          </cell>
          <cell r="P12" t="str">
            <v>국</v>
          </cell>
          <cell r="Q12" t="str">
            <v>국토교통부</v>
          </cell>
          <cell r="U12" t="str">
            <v>지구내</v>
          </cell>
          <cell r="AA12">
            <v>0</v>
          </cell>
          <cell r="AB12">
            <v>0</v>
          </cell>
          <cell r="AC12">
            <v>0</v>
          </cell>
          <cell r="AD12" t="str">
            <v>일반공업지역</v>
          </cell>
        </row>
        <row r="13">
          <cell r="A13">
            <v>0</v>
          </cell>
          <cell r="B13" t="str">
            <v>임3</v>
          </cell>
          <cell r="C13">
            <v>0</v>
          </cell>
          <cell r="D13">
            <v>0</v>
          </cell>
          <cell r="E13">
            <v>9</v>
          </cell>
          <cell r="F13" t="str">
            <v>화성 정남 음양</v>
          </cell>
          <cell r="I13" t="str">
            <v>583-7</v>
          </cell>
          <cell r="K13" t="str">
            <v>임</v>
          </cell>
          <cell r="M13">
            <v>22</v>
          </cell>
          <cell r="O13">
            <v>22</v>
          </cell>
          <cell r="P13" t="str">
            <v>화성정남일반산업단지
(주)</v>
          </cell>
          <cell r="Q13" t="str">
            <v>서울시 종로구 인사동7길 32 (관훈동)</v>
          </cell>
          <cell r="U13" t="str">
            <v>지구내</v>
          </cell>
          <cell r="AA13">
            <v>0</v>
          </cell>
          <cell r="AB13" t="str">
            <v>준보전산지</v>
          </cell>
          <cell r="AC13">
            <v>0</v>
          </cell>
          <cell r="AD13" t="str">
            <v>일반공업지역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10</v>
          </cell>
          <cell r="F14" t="str">
            <v>화성 정남 음양</v>
          </cell>
          <cell r="I14" t="str">
            <v>583-55</v>
          </cell>
          <cell r="K14" t="str">
            <v>도</v>
          </cell>
          <cell r="M14">
            <v>25</v>
          </cell>
          <cell r="O14">
            <v>25</v>
          </cell>
          <cell r="P14" t="str">
            <v>화성정남일반산업단지
(주)</v>
          </cell>
          <cell r="Q14" t="str">
            <v>서울시 종로구 인사동7길 32 (관훈동)</v>
          </cell>
          <cell r="U14" t="str">
            <v>지구내</v>
          </cell>
          <cell r="AA14">
            <v>0</v>
          </cell>
          <cell r="AB14">
            <v>0</v>
          </cell>
          <cell r="AC14">
            <v>0</v>
          </cell>
          <cell r="AD14" t="str">
            <v>계획관리지역</v>
          </cell>
        </row>
        <row r="15">
          <cell r="A15" t="str">
            <v>농2</v>
          </cell>
          <cell r="B15">
            <v>0</v>
          </cell>
          <cell r="C15">
            <v>0</v>
          </cell>
          <cell r="D15">
            <v>0</v>
          </cell>
          <cell r="E15">
            <v>11</v>
          </cell>
          <cell r="F15" t="str">
            <v>화성 정남 음양</v>
          </cell>
          <cell r="I15" t="str">
            <v>583-54</v>
          </cell>
          <cell r="K15" t="str">
            <v>도</v>
          </cell>
          <cell r="M15">
            <v>6</v>
          </cell>
          <cell r="O15">
            <v>6</v>
          </cell>
          <cell r="P15" t="str">
            <v>국</v>
          </cell>
          <cell r="Q15" t="str">
            <v>농림축산식품부</v>
          </cell>
          <cell r="U15" t="str">
            <v>지구내</v>
          </cell>
          <cell r="AA15" t="str">
            <v>지역밖</v>
          </cell>
          <cell r="AB15">
            <v>0</v>
          </cell>
          <cell r="AC15">
            <v>0</v>
          </cell>
          <cell r="AD15" t="str">
            <v>일반공업지역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>화성 정남 음양</v>
          </cell>
          <cell r="I16" t="str">
            <v>583-53</v>
          </cell>
          <cell r="K16" t="str">
            <v>장</v>
          </cell>
          <cell r="M16">
            <v>1</v>
          </cell>
          <cell r="O16">
            <v>1</v>
          </cell>
          <cell r="P16" t="str">
            <v>대형정밀주식회사</v>
          </cell>
          <cell r="Q16" t="str">
            <v>경기도 화성시 동탄면 동탄산단2길 61</v>
          </cell>
          <cell r="U16" t="str">
            <v>지구내</v>
          </cell>
          <cell r="AA16">
            <v>0</v>
          </cell>
          <cell r="AB16">
            <v>0</v>
          </cell>
          <cell r="A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>화성 정남 음양</v>
          </cell>
          <cell r="I17" t="str">
            <v>583-6</v>
          </cell>
          <cell r="K17" t="str">
            <v>도</v>
          </cell>
          <cell r="M17">
            <v>86</v>
          </cell>
          <cell r="O17">
            <v>86</v>
          </cell>
          <cell r="P17" t="str">
            <v>국</v>
          </cell>
          <cell r="Q17" t="str">
            <v>국토교통부</v>
          </cell>
          <cell r="U17" t="str">
            <v>지구내</v>
          </cell>
          <cell r="AA17">
            <v>0</v>
          </cell>
          <cell r="AB17">
            <v>0</v>
          </cell>
          <cell r="AC17">
            <v>0</v>
          </cell>
          <cell r="AD17" t="str">
            <v>일반공업지역</v>
          </cell>
        </row>
        <row r="18">
          <cell r="A18" t="str">
            <v>농3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>화성 정남 음양</v>
          </cell>
          <cell r="I18" t="str">
            <v>583-52</v>
          </cell>
          <cell r="K18" t="str">
            <v>도</v>
          </cell>
          <cell r="M18">
            <v>123</v>
          </cell>
          <cell r="O18">
            <v>123</v>
          </cell>
          <cell r="P18" t="str">
            <v>국</v>
          </cell>
          <cell r="Q18" t="str">
            <v>농림축산식품부</v>
          </cell>
          <cell r="U18" t="str">
            <v>지구내</v>
          </cell>
          <cell r="AA18" t="str">
            <v>지역밖</v>
          </cell>
          <cell r="AB18">
            <v>0</v>
          </cell>
          <cell r="AC18">
            <v>0</v>
          </cell>
          <cell r="AD18" t="str">
            <v>일반공업지역</v>
          </cell>
        </row>
        <row r="19">
          <cell r="A19" t="str">
            <v>농4</v>
          </cell>
          <cell r="B19">
            <v>0</v>
          </cell>
          <cell r="C19">
            <v>0</v>
          </cell>
          <cell r="D19">
            <v>0</v>
          </cell>
          <cell r="E19">
            <v>15</v>
          </cell>
          <cell r="F19" t="str">
            <v>화성 정남 음양</v>
          </cell>
          <cell r="I19" t="str">
            <v>583-46</v>
          </cell>
          <cell r="K19" t="str">
            <v>과</v>
          </cell>
          <cell r="M19">
            <v>29</v>
          </cell>
          <cell r="O19">
            <v>29</v>
          </cell>
          <cell r="P19" t="str">
            <v>화성정남일반산업단지
(주)</v>
          </cell>
          <cell r="Q19" t="str">
            <v>서울시 종로구 인사동7길 32 (관훈동)</v>
          </cell>
          <cell r="U19" t="str">
            <v>지구내</v>
          </cell>
          <cell r="AA19" t="str">
            <v>지역밖</v>
          </cell>
          <cell r="AB19">
            <v>0</v>
          </cell>
          <cell r="AC19">
            <v>0</v>
          </cell>
          <cell r="AD19" t="str">
            <v>일반공업지역</v>
          </cell>
        </row>
        <row r="20">
          <cell r="A20" t="str">
            <v>농5</v>
          </cell>
          <cell r="B20">
            <v>0</v>
          </cell>
          <cell r="C20">
            <v>0</v>
          </cell>
          <cell r="D20">
            <v>0</v>
          </cell>
          <cell r="E20">
            <v>16</v>
          </cell>
          <cell r="F20" t="str">
            <v>화성 정남 음양</v>
          </cell>
          <cell r="I20" t="str">
            <v>583-45</v>
          </cell>
          <cell r="K20" t="str">
            <v>전</v>
          </cell>
          <cell r="M20">
            <v>114</v>
          </cell>
          <cell r="O20">
            <v>114</v>
          </cell>
          <cell r="P20" t="str">
            <v>화성시</v>
          </cell>
          <cell r="U20" t="str">
            <v>지구내</v>
          </cell>
          <cell r="AA20" t="str">
            <v>지역밖</v>
          </cell>
          <cell r="AB20">
            <v>0</v>
          </cell>
          <cell r="AC20">
            <v>0</v>
          </cell>
          <cell r="AD20" t="str">
            <v>일반공업지역</v>
          </cell>
        </row>
        <row r="21">
          <cell r="A21" t="str">
            <v>농6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>화성 정남 음양</v>
          </cell>
          <cell r="I21" t="str">
            <v>583-44</v>
          </cell>
          <cell r="K21" t="str">
            <v>전</v>
          </cell>
          <cell r="M21">
            <v>62</v>
          </cell>
          <cell r="O21">
            <v>62</v>
          </cell>
          <cell r="P21" t="str">
            <v>화성정남일반산업단지㈜</v>
          </cell>
          <cell r="Q21" t="str">
            <v>서울시 종로구 인사동7길 32 (관훈동)</v>
          </cell>
          <cell r="U21" t="str">
            <v>지구내</v>
          </cell>
          <cell r="AA21" t="str">
            <v>지역밖</v>
          </cell>
          <cell r="AB21">
            <v>0</v>
          </cell>
          <cell r="AC21">
            <v>0</v>
          </cell>
          <cell r="AD21" t="str">
            <v>일반공업지역</v>
          </cell>
        </row>
        <row r="22">
          <cell r="A22" t="str">
            <v>농7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>화성 정남 음양</v>
          </cell>
          <cell r="I22" t="str">
            <v>583-47</v>
          </cell>
          <cell r="K22" t="str">
            <v>전</v>
          </cell>
          <cell r="M22">
            <v>190</v>
          </cell>
          <cell r="O22">
            <v>190</v>
          </cell>
          <cell r="P22" t="str">
            <v>화성정남일반산업단지㈜</v>
          </cell>
          <cell r="Q22" t="str">
            <v>서울특별시 종로구 인사동7길 32(관훈동)</v>
          </cell>
          <cell r="U22" t="str">
            <v>지구내</v>
          </cell>
          <cell r="AA22" t="str">
            <v>지역밖</v>
          </cell>
          <cell r="AB22">
            <v>0</v>
          </cell>
          <cell r="AC22">
            <v>0</v>
          </cell>
          <cell r="AD22" t="str">
            <v>일반공업지역</v>
          </cell>
        </row>
        <row r="23">
          <cell r="A23" t="str">
            <v>농8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>화성 정남 음양</v>
          </cell>
          <cell r="I23" t="str">
            <v>583-50</v>
          </cell>
          <cell r="K23" t="str">
            <v>전</v>
          </cell>
          <cell r="M23">
            <v>224</v>
          </cell>
          <cell r="O23">
            <v>224</v>
          </cell>
          <cell r="P23" t="str">
            <v>화성시</v>
          </cell>
          <cell r="U23" t="str">
            <v>지구내</v>
          </cell>
          <cell r="AA23" t="str">
            <v>지역밖</v>
          </cell>
          <cell r="AB23">
            <v>0</v>
          </cell>
          <cell r="AC23">
            <v>0</v>
          </cell>
          <cell r="AD23" t="str">
            <v>일반공업지역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>화성 정남 음양</v>
          </cell>
          <cell r="I24" t="str">
            <v>583-48</v>
          </cell>
          <cell r="K24" t="str">
            <v>장</v>
          </cell>
          <cell r="M24">
            <v>242</v>
          </cell>
          <cell r="O24">
            <v>242</v>
          </cell>
          <cell r="P24" t="str">
            <v>화성정남일반산업단지
(주)</v>
          </cell>
          <cell r="Q24" t="str">
            <v>서울시 종로구 인사동7길 32 (관훈동)</v>
          </cell>
          <cell r="U24" t="str">
            <v>지구내</v>
          </cell>
          <cell r="AA24">
            <v>0</v>
          </cell>
          <cell r="AB24">
            <v>0</v>
          </cell>
          <cell r="AC24">
            <v>0</v>
          </cell>
          <cell r="AD24" t="str">
            <v>일반공업지역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21</v>
          </cell>
          <cell r="F25" t="str">
            <v>화성 정남 음양</v>
          </cell>
          <cell r="I25" t="str">
            <v>583-49</v>
          </cell>
          <cell r="K25" t="str">
            <v>도</v>
          </cell>
          <cell r="M25">
            <v>116</v>
          </cell>
          <cell r="O25">
            <v>116</v>
          </cell>
          <cell r="P25" t="str">
            <v>화성정남일반산업단지
(주)</v>
          </cell>
          <cell r="Q25" t="str">
            <v>서울시 종로구 인사동7길 32 (관훈동)</v>
          </cell>
          <cell r="U25" t="str">
            <v>지구내</v>
          </cell>
          <cell r="AA25">
            <v>0</v>
          </cell>
          <cell r="AB25">
            <v>0</v>
          </cell>
          <cell r="AC25">
            <v>0</v>
          </cell>
          <cell r="AD25" t="str">
            <v>일반공업지역</v>
          </cell>
        </row>
        <row r="26">
          <cell r="A26" t="str">
            <v>농9</v>
          </cell>
          <cell r="B26">
            <v>0</v>
          </cell>
          <cell r="C26">
            <v>0</v>
          </cell>
          <cell r="D26">
            <v>0</v>
          </cell>
          <cell r="E26">
            <v>22</v>
          </cell>
          <cell r="F26" t="str">
            <v>화성 정남 음양</v>
          </cell>
          <cell r="I26" t="str">
            <v>583-51</v>
          </cell>
          <cell r="K26" t="str">
            <v>전</v>
          </cell>
          <cell r="M26">
            <v>257</v>
          </cell>
          <cell r="O26">
            <v>257</v>
          </cell>
          <cell r="P26" t="str">
            <v>화성시</v>
          </cell>
          <cell r="U26" t="str">
            <v>지구내</v>
          </cell>
          <cell r="AA26" t="str">
            <v>지역밖</v>
          </cell>
          <cell r="AB26">
            <v>0</v>
          </cell>
          <cell r="AC26">
            <v>0</v>
          </cell>
          <cell r="AD26" t="str">
            <v>일반공업지역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>화성 정남 음양</v>
          </cell>
          <cell r="I27" t="str">
            <v>583-5</v>
          </cell>
          <cell r="K27" t="str">
            <v>도</v>
          </cell>
          <cell r="M27">
            <v>46</v>
          </cell>
          <cell r="O27">
            <v>46</v>
          </cell>
          <cell r="P27" t="str">
            <v>국</v>
          </cell>
          <cell r="Q27" t="str">
            <v>국토교통부</v>
          </cell>
          <cell r="U27" t="str">
            <v>지구내</v>
          </cell>
          <cell r="AA27">
            <v>0</v>
          </cell>
          <cell r="AB27">
            <v>0</v>
          </cell>
          <cell r="AC27">
            <v>0</v>
          </cell>
          <cell r="AD27" t="str">
            <v>일반공업지역</v>
          </cell>
        </row>
        <row r="28">
          <cell r="A28">
            <v>0</v>
          </cell>
          <cell r="B28" t="str">
            <v>임4</v>
          </cell>
          <cell r="C28">
            <v>0</v>
          </cell>
          <cell r="D28">
            <v>0</v>
          </cell>
          <cell r="E28">
            <v>24</v>
          </cell>
          <cell r="F28" t="str">
            <v>화성 정남 음양</v>
          </cell>
          <cell r="I28" t="str">
            <v>583-10</v>
          </cell>
          <cell r="K28" t="str">
            <v>임</v>
          </cell>
          <cell r="M28">
            <v>91</v>
          </cell>
          <cell r="O28">
            <v>91</v>
          </cell>
          <cell r="P28" t="str">
            <v>화성시</v>
          </cell>
          <cell r="U28" t="str">
            <v>지구내</v>
          </cell>
          <cell r="AA28">
            <v>0</v>
          </cell>
          <cell r="AB28" t="str">
            <v>준보전산지</v>
          </cell>
          <cell r="AC28">
            <v>0</v>
          </cell>
          <cell r="AD28" t="str">
            <v>일반공업지역</v>
          </cell>
        </row>
        <row r="29">
          <cell r="A29" t="str">
            <v>농10</v>
          </cell>
          <cell r="B29">
            <v>0</v>
          </cell>
          <cell r="C29">
            <v>0</v>
          </cell>
          <cell r="D29">
            <v>0</v>
          </cell>
          <cell r="E29">
            <v>25</v>
          </cell>
          <cell r="F29" t="str">
            <v>화성 정남 음양</v>
          </cell>
          <cell r="I29" t="str">
            <v>583-12</v>
          </cell>
          <cell r="K29" t="str">
            <v>전</v>
          </cell>
          <cell r="M29">
            <v>285</v>
          </cell>
          <cell r="O29">
            <v>285</v>
          </cell>
          <cell r="P29" t="str">
            <v>화성시</v>
          </cell>
          <cell r="U29" t="str">
            <v>지구내</v>
          </cell>
          <cell r="AA29" t="str">
            <v>지역밖</v>
          </cell>
          <cell r="AB29">
            <v>0</v>
          </cell>
          <cell r="AC29">
            <v>0</v>
          </cell>
          <cell r="AD29" t="str">
            <v>일반공업지역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26</v>
          </cell>
          <cell r="F30" t="str">
            <v>화성 정남 음양</v>
          </cell>
          <cell r="I30" t="str">
            <v>산40-3</v>
          </cell>
          <cell r="K30" t="str">
            <v>도</v>
          </cell>
          <cell r="M30">
            <v>103</v>
          </cell>
          <cell r="O30">
            <v>103</v>
          </cell>
          <cell r="P30" t="str">
            <v>국</v>
          </cell>
          <cell r="Q30" t="str">
            <v>국토교통부</v>
          </cell>
          <cell r="U30" t="str">
            <v>지구내</v>
          </cell>
          <cell r="AA30">
            <v>0</v>
          </cell>
          <cell r="AB30">
            <v>0</v>
          </cell>
          <cell r="AC30">
            <v>0</v>
          </cell>
          <cell r="AD30" t="str">
            <v>일반공업지역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27</v>
          </cell>
          <cell r="F31" t="str">
            <v>화성 정남 음양</v>
          </cell>
          <cell r="I31" t="str">
            <v>산40-5</v>
          </cell>
          <cell r="K31" t="str">
            <v>대</v>
          </cell>
          <cell r="M31">
            <v>13</v>
          </cell>
          <cell r="O31">
            <v>13</v>
          </cell>
          <cell r="P31" t="str">
            <v>국</v>
          </cell>
          <cell r="Q31" t="str">
            <v>국토교통부</v>
          </cell>
          <cell r="U31" t="str">
            <v>지구내</v>
          </cell>
          <cell r="AA31">
            <v>0</v>
          </cell>
          <cell r="AB31">
            <v>0</v>
          </cell>
          <cell r="AC31">
            <v>0</v>
          </cell>
          <cell r="AD31" t="str">
            <v>일반공업지역</v>
          </cell>
        </row>
        <row r="32">
          <cell r="A32" t="str">
            <v>농11</v>
          </cell>
          <cell r="B32">
            <v>0</v>
          </cell>
          <cell r="C32">
            <v>0</v>
          </cell>
          <cell r="D32">
            <v>0</v>
          </cell>
          <cell r="E32">
            <v>28</v>
          </cell>
          <cell r="F32" t="str">
            <v>화성 정남 음양</v>
          </cell>
          <cell r="I32" t="str">
            <v>산40-4</v>
          </cell>
          <cell r="K32" t="str">
            <v>전</v>
          </cell>
          <cell r="M32">
            <v>25</v>
          </cell>
          <cell r="O32">
            <v>25</v>
          </cell>
          <cell r="P32" t="str">
            <v>국</v>
          </cell>
          <cell r="Q32" t="str">
            <v>국토교통부</v>
          </cell>
          <cell r="U32" t="str">
            <v>지구내</v>
          </cell>
          <cell r="AA32" t="str">
            <v>지역밖</v>
          </cell>
          <cell r="AB32">
            <v>0</v>
          </cell>
          <cell r="AC32">
            <v>0</v>
          </cell>
          <cell r="AD32" t="str">
            <v>일반공업지역</v>
          </cell>
        </row>
        <row r="33">
          <cell r="A33" t="str">
            <v>농12</v>
          </cell>
          <cell r="B33">
            <v>0</v>
          </cell>
          <cell r="C33">
            <v>0</v>
          </cell>
          <cell r="D33">
            <v>0</v>
          </cell>
          <cell r="E33">
            <v>29</v>
          </cell>
          <cell r="F33" t="str">
            <v>화성 정남 음양</v>
          </cell>
          <cell r="I33" t="str">
            <v>583-11</v>
          </cell>
          <cell r="K33" t="str">
            <v>답</v>
          </cell>
          <cell r="M33">
            <v>456</v>
          </cell>
          <cell r="O33">
            <v>456</v>
          </cell>
          <cell r="P33" t="str">
            <v>화성시</v>
          </cell>
          <cell r="U33" t="str">
            <v>지구내</v>
          </cell>
          <cell r="AA33" t="str">
            <v>지역밖</v>
          </cell>
          <cell r="AB33">
            <v>0</v>
          </cell>
          <cell r="AC33">
            <v>0</v>
          </cell>
          <cell r="AD33" t="str">
            <v>일반공업지역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30</v>
          </cell>
          <cell r="F34" t="str">
            <v>화성 정남 음양</v>
          </cell>
          <cell r="I34" t="str">
            <v>583-35</v>
          </cell>
          <cell r="K34" t="str">
            <v>도</v>
          </cell>
          <cell r="M34">
            <v>18</v>
          </cell>
          <cell r="O34">
            <v>18</v>
          </cell>
          <cell r="P34" t="str">
            <v>국</v>
          </cell>
          <cell r="Q34" t="str">
            <v>국토교통부</v>
          </cell>
          <cell r="U34" t="str">
            <v>지구내</v>
          </cell>
          <cell r="AA34">
            <v>0</v>
          </cell>
          <cell r="AB34">
            <v>0</v>
          </cell>
          <cell r="AC34">
            <v>0</v>
          </cell>
          <cell r="AD34" t="str">
            <v>일반공업지역</v>
          </cell>
        </row>
        <row r="35">
          <cell r="A35" t="str">
            <v>농13</v>
          </cell>
          <cell r="B35">
            <v>0</v>
          </cell>
          <cell r="C35">
            <v>0</v>
          </cell>
          <cell r="D35">
            <v>0</v>
          </cell>
          <cell r="E35">
            <v>31</v>
          </cell>
          <cell r="F35" t="str">
            <v>화성 정남 음양</v>
          </cell>
          <cell r="I35" t="str">
            <v>583-34</v>
          </cell>
          <cell r="K35" t="str">
            <v>전</v>
          </cell>
          <cell r="M35">
            <v>22</v>
          </cell>
          <cell r="O35">
            <v>22</v>
          </cell>
          <cell r="P35" t="str">
            <v>화성정남일반산업단지
(주)</v>
          </cell>
          <cell r="Q35" t="str">
            <v>서울시 종로구 인사동7길 32 (관훈동)</v>
          </cell>
          <cell r="U35" t="str">
            <v>지구내</v>
          </cell>
          <cell r="AA35" t="str">
            <v>지역밖</v>
          </cell>
          <cell r="AB35">
            <v>0</v>
          </cell>
          <cell r="AC35">
            <v>0</v>
          </cell>
          <cell r="AD35" t="str">
            <v>일반공업지역</v>
          </cell>
        </row>
        <row r="36">
          <cell r="A36" t="str">
            <v>농14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>화성 정남 음양</v>
          </cell>
          <cell r="I36" t="str">
            <v>583-15</v>
          </cell>
          <cell r="K36" t="str">
            <v>전</v>
          </cell>
          <cell r="M36">
            <v>352</v>
          </cell>
          <cell r="O36">
            <v>310</v>
          </cell>
          <cell r="P36" t="str">
            <v>화성정남일반산업단지
(주)</v>
          </cell>
          <cell r="Q36" t="str">
            <v>서울시 종로구 인사동7길 32 (관훈동)</v>
          </cell>
          <cell r="U36" t="str">
            <v>지구내</v>
          </cell>
          <cell r="AA36" t="str">
            <v>지역밖</v>
          </cell>
          <cell r="AB36">
            <v>0</v>
          </cell>
          <cell r="AC36">
            <v>0</v>
          </cell>
          <cell r="AD36" t="str">
            <v>일반공업지역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>화성 정남 음양</v>
          </cell>
          <cell r="I37" t="str">
            <v>583-33</v>
          </cell>
          <cell r="K37" t="str">
            <v>도</v>
          </cell>
          <cell r="M37">
            <v>10</v>
          </cell>
          <cell r="O37">
            <v>10</v>
          </cell>
          <cell r="P37" t="str">
            <v>국</v>
          </cell>
          <cell r="Q37" t="str">
            <v>국토교통부</v>
          </cell>
          <cell r="U37" t="str">
            <v>지구내</v>
          </cell>
          <cell r="AA37">
            <v>0</v>
          </cell>
          <cell r="AB37">
            <v>0</v>
          </cell>
          <cell r="AC37">
            <v>0</v>
          </cell>
          <cell r="AD37" t="str">
            <v>일반공업지역</v>
          </cell>
        </row>
        <row r="38">
          <cell r="A38" t="str">
            <v>농15</v>
          </cell>
          <cell r="B38">
            <v>0</v>
          </cell>
          <cell r="C38">
            <v>0</v>
          </cell>
          <cell r="D38">
            <v>0</v>
          </cell>
          <cell r="E38">
            <v>34</v>
          </cell>
          <cell r="F38" t="str">
            <v>화성 정남 음양</v>
          </cell>
          <cell r="I38" t="str">
            <v>583-13</v>
          </cell>
          <cell r="K38" t="str">
            <v>전</v>
          </cell>
          <cell r="M38">
            <v>11</v>
          </cell>
          <cell r="O38">
            <v>11</v>
          </cell>
          <cell r="P38" t="str">
            <v>화성정남일반산업단지
(주)</v>
          </cell>
          <cell r="Q38" t="str">
            <v>서울시 종로구 인사동7길 32 (관훈동)</v>
          </cell>
          <cell r="U38" t="str">
            <v>지구내</v>
          </cell>
          <cell r="AA38" t="str">
            <v>지역밖</v>
          </cell>
          <cell r="AB38">
            <v>0</v>
          </cell>
          <cell r="AC38">
            <v>0</v>
          </cell>
          <cell r="AD38" t="str">
            <v>일반공업지역</v>
          </cell>
        </row>
        <row r="39">
          <cell r="A39" t="str">
            <v>농16</v>
          </cell>
          <cell r="B39">
            <v>0</v>
          </cell>
          <cell r="C39">
            <v>0</v>
          </cell>
          <cell r="D39">
            <v>0</v>
          </cell>
          <cell r="E39">
            <v>35</v>
          </cell>
          <cell r="F39" t="str">
            <v>화성 정남 음양</v>
          </cell>
          <cell r="I39" t="str">
            <v>583-32</v>
          </cell>
          <cell r="K39" t="str">
            <v>전</v>
          </cell>
          <cell r="M39">
            <v>5</v>
          </cell>
          <cell r="O39">
            <v>5</v>
          </cell>
          <cell r="P39" t="str">
            <v>화성정남일반산업단지
(주)</v>
          </cell>
          <cell r="Q39" t="str">
            <v>서울시 종로구 인사동7길 32 (관훈동)</v>
          </cell>
          <cell r="U39" t="str">
            <v>지구내</v>
          </cell>
          <cell r="AA39" t="str">
            <v>지역밖</v>
          </cell>
          <cell r="AB39">
            <v>0</v>
          </cell>
          <cell r="AC39">
            <v>0</v>
          </cell>
          <cell r="AD39" t="str">
            <v>일반공업지역</v>
          </cell>
        </row>
        <row r="40">
          <cell r="A40" t="str">
            <v>농17</v>
          </cell>
          <cell r="B40">
            <v>0</v>
          </cell>
          <cell r="C40">
            <v>0</v>
          </cell>
          <cell r="D40">
            <v>0</v>
          </cell>
          <cell r="E40">
            <v>36</v>
          </cell>
          <cell r="F40" t="str">
            <v>화성 정남 음양</v>
          </cell>
          <cell r="I40" t="str">
            <v>583-31</v>
          </cell>
          <cell r="K40" t="str">
            <v>전</v>
          </cell>
          <cell r="M40">
            <v>3</v>
          </cell>
          <cell r="O40">
            <v>3</v>
          </cell>
          <cell r="P40" t="str">
            <v>화성정남일반산업단지
(주)</v>
          </cell>
          <cell r="Q40" t="str">
            <v>서울시 종로구 인사동7길 32 (관훈동)</v>
          </cell>
          <cell r="U40" t="str">
            <v>지구내</v>
          </cell>
          <cell r="AA40" t="str">
            <v>지역밖</v>
          </cell>
          <cell r="AB40">
            <v>0</v>
          </cell>
          <cell r="AC40">
            <v>0</v>
          </cell>
          <cell r="AD40" t="str">
            <v>일반공업지역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37</v>
          </cell>
          <cell r="F41" t="str">
            <v>화성 정남 음양</v>
          </cell>
          <cell r="I41" t="str">
            <v>583-30</v>
          </cell>
          <cell r="K41" t="str">
            <v>도</v>
          </cell>
          <cell r="M41">
            <v>22</v>
          </cell>
          <cell r="O41">
            <v>22</v>
          </cell>
          <cell r="P41" t="str">
            <v>국</v>
          </cell>
          <cell r="Q41" t="str">
            <v>국토교통부</v>
          </cell>
          <cell r="U41" t="str">
            <v>지구내</v>
          </cell>
          <cell r="AA41">
            <v>0</v>
          </cell>
          <cell r="AB41">
            <v>0</v>
          </cell>
          <cell r="AC41">
            <v>0</v>
          </cell>
          <cell r="AD41" t="str">
            <v>일반공업지역</v>
          </cell>
        </row>
        <row r="42">
          <cell r="A42" t="str">
            <v>농18</v>
          </cell>
          <cell r="B42">
            <v>0</v>
          </cell>
          <cell r="C42">
            <v>0</v>
          </cell>
          <cell r="D42">
            <v>0</v>
          </cell>
          <cell r="E42">
            <v>38</v>
          </cell>
          <cell r="F42" t="str">
            <v>화성 정남 음양</v>
          </cell>
          <cell r="I42" t="str">
            <v>583-17</v>
          </cell>
          <cell r="K42" t="str">
            <v>답</v>
          </cell>
          <cell r="M42">
            <v>18</v>
          </cell>
          <cell r="O42">
            <v>18</v>
          </cell>
          <cell r="P42" t="str">
            <v>화성시</v>
          </cell>
          <cell r="U42" t="str">
            <v>지구내</v>
          </cell>
          <cell r="AA42" t="str">
            <v>지역밖</v>
          </cell>
          <cell r="AB42">
            <v>0</v>
          </cell>
          <cell r="AC42">
            <v>0</v>
          </cell>
          <cell r="AD42" t="str">
            <v>일반공업지역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39</v>
          </cell>
          <cell r="F43" t="str">
            <v>화성 정남 음양</v>
          </cell>
          <cell r="I43" t="str">
            <v>583-14</v>
          </cell>
          <cell r="K43" t="str">
            <v>대</v>
          </cell>
          <cell r="M43">
            <v>660</v>
          </cell>
          <cell r="O43">
            <v>131</v>
          </cell>
          <cell r="P43" t="str">
            <v>화성정남일반산업단지
(주)</v>
          </cell>
          <cell r="Q43" t="str">
            <v>서울시 종로구 인사동7길 32 (관훈동)</v>
          </cell>
          <cell r="U43" t="str">
            <v>지구내</v>
          </cell>
          <cell r="AA43">
            <v>0</v>
          </cell>
          <cell r="AB43">
            <v>0</v>
          </cell>
          <cell r="AC43">
            <v>0</v>
          </cell>
          <cell r="AD43" t="str">
            <v>일반공업지역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40</v>
          </cell>
          <cell r="F44" t="str">
            <v>화성 정남 음양</v>
          </cell>
          <cell r="I44" t="str">
            <v>583-29</v>
          </cell>
          <cell r="K44" t="str">
            <v>도</v>
          </cell>
          <cell r="M44">
            <v>1</v>
          </cell>
          <cell r="O44">
            <v>1</v>
          </cell>
          <cell r="P44" t="str">
            <v>국</v>
          </cell>
          <cell r="Q44" t="str">
            <v>국토교통부</v>
          </cell>
          <cell r="U44" t="str">
            <v>지구내</v>
          </cell>
          <cell r="AA44">
            <v>0</v>
          </cell>
          <cell r="AB44">
            <v>0</v>
          </cell>
          <cell r="AC44">
            <v>0</v>
          </cell>
          <cell r="AD44" t="str">
            <v>일반공업지역</v>
          </cell>
        </row>
        <row r="45">
          <cell r="A45" t="str">
            <v>농19</v>
          </cell>
          <cell r="B45">
            <v>0</v>
          </cell>
          <cell r="C45">
            <v>0</v>
          </cell>
          <cell r="D45">
            <v>0</v>
          </cell>
          <cell r="E45">
            <v>41</v>
          </cell>
          <cell r="F45" t="str">
            <v>화성 정남 음양</v>
          </cell>
          <cell r="I45" t="str">
            <v>583-19</v>
          </cell>
          <cell r="K45" t="str">
            <v>답</v>
          </cell>
          <cell r="M45">
            <v>169</v>
          </cell>
          <cell r="O45">
            <v>169</v>
          </cell>
          <cell r="P45" t="str">
            <v>화성시</v>
          </cell>
          <cell r="U45" t="str">
            <v>지구내</v>
          </cell>
          <cell r="AA45" t="str">
            <v>지역밖</v>
          </cell>
          <cell r="AB45">
            <v>0</v>
          </cell>
          <cell r="AC45">
            <v>0</v>
          </cell>
          <cell r="AD45" t="str">
            <v>일반공업지역</v>
          </cell>
        </row>
        <row r="46">
          <cell r="A46" t="str">
            <v>농20</v>
          </cell>
          <cell r="B46">
            <v>0</v>
          </cell>
          <cell r="C46">
            <v>0</v>
          </cell>
          <cell r="D46">
            <v>0</v>
          </cell>
          <cell r="E46">
            <v>42</v>
          </cell>
          <cell r="F46" t="str">
            <v>화성 정남 음양</v>
          </cell>
          <cell r="I46" t="str">
            <v>583-16</v>
          </cell>
          <cell r="K46" t="str">
            <v>답</v>
          </cell>
          <cell r="M46">
            <v>756</v>
          </cell>
          <cell r="O46">
            <v>265</v>
          </cell>
          <cell r="P46" t="str">
            <v>화성정남일반산업단지
(주)</v>
          </cell>
          <cell r="Q46" t="str">
            <v>서울시 종로구 인사동7길 32 (관훈동)</v>
          </cell>
          <cell r="U46" t="str">
            <v>지구내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일반공업지역</v>
          </cell>
        </row>
        <row r="47">
          <cell r="A47" t="str">
            <v>농21</v>
          </cell>
          <cell r="B47">
            <v>0</v>
          </cell>
          <cell r="C47">
            <v>0</v>
          </cell>
          <cell r="D47">
            <v>0</v>
          </cell>
          <cell r="E47">
            <v>43</v>
          </cell>
          <cell r="F47" t="str">
            <v>화성 정남 음양</v>
          </cell>
          <cell r="I47" t="str">
            <v>583-18</v>
          </cell>
          <cell r="K47" t="str">
            <v>답</v>
          </cell>
          <cell r="M47">
            <v>787</v>
          </cell>
          <cell r="O47">
            <v>230</v>
          </cell>
          <cell r="P47" t="str">
            <v>화성정남일반산업단지
(주)</v>
          </cell>
          <cell r="Q47" t="str">
            <v>서울시 종로구 인사동7길 32 (관훈동)</v>
          </cell>
          <cell r="U47" t="str">
            <v>지구내</v>
          </cell>
          <cell r="AA47" t="str">
            <v>지역밖</v>
          </cell>
          <cell r="AB47">
            <v>0</v>
          </cell>
          <cell r="AC47">
            <v>0</v>
          </cell>
          <cell r="AD47" t="str">
            <v>일반공업지역</v>
          </cell>
        </row>
        <row r="48">
          <cell r="A48" t="str">
            <v>농22</v>
          </cell>
          <cell r="B48">
            <v>0</v>
          </cell>
          <cell r="C48">
            <v>0</v>
          </cell>
          <cell r="D48">
            <v>0</v>
          </cell>
          <cell r="E48">
            <v>44</v>
          </cell>
          <cell r="F48" t="str">
            <v>화성 정남 음양</v>
          </cell>
          <cell r="I48" t="str">
            <v>583-22</v>
          </cell>
          <cell r="K48" t="str">
            <v>전</v>
          </cell>
          <cell r="M48">
            <v>37</v>
          </cell>
          <cell r="O48">
            <v>37</v>
          </cell>
          <cell r="P48" t="str">
            <v>화성정남일반산업단지
(주)</v>
          </cell>
          <cell r="Q48" t="str">
            <v>서울시 종로구 인사동7길 32 (관훈동)</v>
          </cell>
          <cell r="U48" t="str">
            <v>지구내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일반공업지역</v>
          </cell>
        </row>
        <row r="49">
          <cell r="A49" t="str">
            <v>농23</v>
          </cell>
          <cell r="B49">
            <v>0</v>
          </cell>
          <cell r="C49">
            <v>0</v>
          </cell>
          <cell r="D49">
            <v>0</v>
          </cell>
          <cell r="E49">
            <v>45</v>
          </cell>
          <cell r="F49" t="str">
            <v>화성 정남 음양</v>
          </cell>
          <cell r="I49" t="str">
            <v>583-20</v>
          </cell>
          <cell r="K49" t="str">
            <v>답</v>
          </cell>
          <cell r="M49">
            <v>352</v>
          </cell>
          <cell r="O49">
            <v>352</v>
          </cell>
          <cell r="P49" t="str">
            <v>화성정남일반산업단지㈜</v>
          </cell>
          <cell r="Q49" t="str">
            <v>서울특별시 종로구 인사동7길 32(관훈동)</v>
          </cell>
          <cell r="U49" t="str">
            <v>지구내</v>
          </cell>
          <cell r="AA49" t="str">
            <v>지역밖</v>
          </cell>
          <cell r="AB49">
            <v>0</v>
          </cell>
          <cell r="AC49">
            <v>0</v>
          </cell>
          <cell r="AD49" t="str">
            <v>일반공업지역</v>
          </cell>
        </row>
        <row r="50">
          <cell r="A50" t="str">
            <v>농24</v>
          </cell>
          <cell r="B50">
            <v>0</v>
          </cell>
          <cell r="C50">
            <v>0</v>
          </cell>
          <cell r="D50">
            <v>0</v>
          </cell>
          <cell r="E50">
            <v>46</v>
          </cell>
          <cell r="F50" t="str">
            <v>화성 정남 음양</v>
          </cell>
          <cell r="I50" t="str">
            <v>583-21</v>
          </cell>
          <cell r="K50" t="str">
            <v>답</v>
          </cell>
          <cell r="M50">
            <v>455</v>
          </cell>
          <cell r="O50">
            <v>455</v>
          </cell>
          <cell r="P50" t="str">
            <v>화성시</v>
          </cell>
          <cell r="U50" t="str">
            <v>지구내</v>
          </cell>
          <cell r="AA50" t="str">
            <v>지역밖</v>
          </cell>
          <cell r="AB50">
            <v>0</v>
          </cell>
          <cell r="AC50">
            <v>0</v>
          </cell>
          <cell r="AD50" t="str">
            <v>일반공업지역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47</v>
          </cell>
          <cell r="F51" t="str">
            <v>화성 정남 음양</v>
          </cell>
          <cell r="I51" t="str">
            <v>583-23</v>
          </cell>
          <cell r="K51" t="str">
            <v>대</v>
          </cell>
          <cell r="M51">
            <v>340</v>
          </cell>
          <cell r="O51">
            <v>295</v>
          </cell>
          <cell r="P51" t="str">
            <v>화성정남일반산업단지
(주)</v>
          </cell>
          <cell r="Q51" t="str">
            <v>서울시 종로구 인사동7길 32 (관훈동)</v>
          </cell>
          <cell r="U51" t="str">
            <v>지구내</v>
          </cell>
          <cell r="AA51">
            <v>0</v>
          </cell>
          <cell r="AB51">
            <v>0</v>
          </cell>
          <cell r="AC51">
            <v>0</v>
          </cell>
          <cell r="AD51" t="str">
            <v>일반공업지역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48</v>
          </cell>
          <cell r="F52" t="str">
            <v>화성 정남 음양</v>
          </cell>
          <cell r="I52" t="str">
            <v>583-26</v>
          </cell>
          <cell r="K52" t="str">
            <v>차</v>
          </cell>
          <cell r="M52">
            <v>57</v>
          </cell>
          <cell r="O52">
            <v>57</v>
          </cell>
          <cell r="P52" t="str">
            <v>화성정남일반산업단지
(주)</v>
          </cell>
          <cell r="Q52" t="str">
            <v>서울시 종로구 인사동7길 32 (관훈동)</v>
          </cell>
          <cell r="U52" t="str">
            <v>지구내</v>
          </cell>
          <cell r="AA52">
            <v>0</v>
          </cell>
          <cell r="AB52">
            <v>0</v>
          </cell>
          <cell r="AC52">
            <v>0</v>
          </cell>
          <cell r="AD52" t="str">
            <v>일반공업지역</v>
          </cell>
        </row>
        <row r="53">
          <cell r="A53" t="str">
            <v>농25</v>
          </cell>
          <cell r="B53">
            <v>0</v>
          </cell>
          <cell r="C53">
            <v>0</v>
          </cell>
          <cell r="D53">
            <v>0</v>
          </cell>
          <cell r="E53">
            <v>49</v>
          </cell>
          <cell r="F53" t="str">
            <v>화성 정남 음양</v>
          </cell>
          <cell r="I53" t="str">
            <v>583-25</v>
          </cell>
          <cell r="K53" t="str">
            <v>전</v>
          </cell>
          <cell r="M53">
            <v>454</v>
          </cell>
          <cell r="O53">
            <v>454</v>
          </cell>
          <cell r="P53" t="str">
            <v>화성시</v>
          </cell>
          <cell r="U53" t="str">
            <v>지구내</v>
          </cell>
          <cell r="AA53" t="str">
            <v>지역밖</v>
          </cell>
          <cell r="AB53">
            <v>0</v>
          </cell>
          <cell r="AC53">
            <v>0</v>
          </cell>
          <cell r="AD53" t="str">
            <v>일반공업지역</v>
          </cell>
        </row>
        <row r="54">
          <cell r="A54" t="str">
            <v>농26</v>
          </cell>
          <cell r="B54">
            <v>0</v>
          </cell>
          <cell r="C54">
            <v>0</v>
          </cell>
          <cell r="D54">
            <v>0</v>
          </cell>
          <cell r="E54">
            <v>50</v>
          </cell>
          <cell r="F54" t="str">
            <v>화성 정남 음양</v>
          </cell>
          <cell r="I54" t="str">
            <v>583-24</v>
          </cell>
          <cell r="K54" t="str">
            <v>전</v>
          </cell>
          <cell r="M54">
            <v>707</v>
          </cell>
          <cell r="O54">
            <v>293</v>
          </cell>
          <cell r="P54" t="str">
            <v>화성정남일반산업단지㈜</v>
          </cell>
          <cell r="Q54" t="str">
            <v>서울특별시 종로구 인사동7길 32(관훈동)</v>
          </cell>
          <cell r="U54" t="str">
            <v>지구내</v>
          </cell>
          <cell r="AA54" t="str">
            <v>지역밖</v>
          </cell>
          <cell r="AB54">
            <v>0</v>
          </cell>
          <cell r="AC54">
            <v>0</v>
          </cell>
          <cell r="AD54" t="str">
            <v>일반공업지역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51</v>
          </cell>
          <cell r="F55" t="str">
            <v>화성 정남 음양</v>
          </cell>
          <cell r="I55" t="str">
            <v>583-41</v>
          </cell>
          <cell r="K55" t="str">
            <v>대</v>
          </cell>
          <cell r="M55">
            <v>451</v>
          </cell>
          <cell r="O55">
            <v>430</v>
          </cell>
          <cell r="P55" t="str">
            <v>화성정남일반산업단지
(주)</v>
          </cell>
          <cell r="Q55" t="str">
            <v>서울시 종로구 인사동7길 32 (관훈동)</v>
          </cell>
          <cell r="U55" t="str">
            <v>지구내</v>
          </cell>
          <cell r="AA55">
            <v>0</v>
          </cell>
          <cell r="AB55">
            <v>0</v>
          </cell>
          <cell r="AC55">
            <v>0</v>
          </cell>
          <cell r="AD55" t="str">
            <v>일반공업지역</v>
          </cell>
        </row>
        <row r="56">
          <cell r="A56" t="str">
            <v>농27</v>
          </cell>
          <cell r="B56">
            <v>0</v>
          </cell>
          <cell r="C56">
            <v>0</v>
          </cell>
          <cell r="D56">
            <v>0</v>
          </cell>
          <cell r="E56">
            <v>52</v>
          </cell>
          <cell r="F56" t="str">
            <v>화성 정남 음양</v>
          </cell>
          <cell r="I56" t="str">
            <v>583-43</v>
          </cell>
          <cell r="K56" t="str">
            <v>전</v>
          </cell>
          <cell r="M56">
            <v>402</v>
          </cell>
          <cell r="O56">
            <v>402</v>
          </cell>
          <cell r="P56" t="str">
            <v>화성시</v>
          </cell>
          <cell r="U56" t="str">
            <v>지구내</v>
          </cell>
          <cell r="AA56" t="str">
            <v>지역밖</v>
          </cell>
          <cell r="AB56">
            <v>0</v>
          </cell>
          <cell r="AC56">
            <v>0</v>
          </cell>
          <cell r="AD56" t="str">
            <v>일반공업지역</v>
          </cell>
        </row>
        <row r="57">
          <cell r="A57" t="str">
            <v>농28</v>
          </cell>
          <cell r="B57">
            <v>0</v>
          </cell>
          <cell r="C57">
            <v>0</v>
          </cell>
          <cell r="D57">
            <v>0</v>
          </cell>
          <cell r="E57">
            <v>53</v>
          </cell>
          <cell r="F57" t="str">
            <v>화성 정남 음양</v>
          </cell>
          <cell r="I57" t="str">
            <v>583-42</v>
          </cell>
          <cell r="K57" t="str">
            <v>전</v>
          </cell>
          <cell r="M57">
            <v>29</v>
          </cell>
          <cell r="O57">
            <v>29</v>
          </cell>
          <cell r="P57" t="str">
            <v>경기도</v>
          </cell>
          <cell r="U57" t="str">
            <v>지구내</v>
          </cell>
          <cell r="AA57" t="str">
            <v>지역밖</v>
          </cell>
          <cell r="AB57">
            <v>0</v>
          </cell>
          <cell r="AC57">
            <v>0</v>
          </cell>
          <cell r="AD57" t="str">
            <v>일반공업지역</v>
          </cell>
        </row>
        <row r="58">
          <cell r="A58" t="str">
            <v>농29</v>
          </cell>
          <cell r="B58">
            <v>0</v>
          </cell>
          <cell r="C58">
            <v>0</v>
          </cell>
          <cell r="D58" t="str">
            <v>소1</v>
          </cell>
          <cell r="E58">
            <v>54</v>
          </cell>
          <cell r="F58" t="str">
            <v>화성 정남 음양</v>
          </cell>
          <cell r="I58" t="str">
            <v>583-40</v>
          </cell>
          <cell r="K58" t="str">
            <v>구</v>
          </cell>
          <cell r="M58">
            <v>35</v>
          </cell>
          <cell r="O58">
            <v>35</v>
          </cell>
          <cell r="P58" t="str">
            <v>국</v>
          </cell>
          <cell r="Q58" t="str">
            <v>농림축산식품부</v>
          </cell>
          <cell r="U58" t="str">
            <v>지구내</v>
          </cell>
          <cell r="AA58" t="str">
            <v>지역밖</v>
          </cell>
          <cell r="AB58">
            <v>0</v>
          </cell>
          <cell r="AC58" t="str">
            <v>미지정하천</v>
          </cell>
          <cell r="AD58" t="str">
            <v>일반공업지역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55</v>
          </cell>
          <cell r="F59" t="str">
            <v>화성 정남 음양</v>
          </cell>
          <cell r="I59" t="str">
            <v>583-39</v>
          </cell>
          <cell r="K59" t="str">
            <v>대</v>
          </cell>
          <cell r="M59">
            <v>40</v>
          </cell>
          <cell r="O59">
            <v>40</v>
          </cell>
          <cell r="P59" t="str">
            <v>화성정남일반산업단지
(주)</v>
          </cell>
          <cell r="Q59" t="str">
            <v>서울시 종로구 인사동7길 32 (관훈동)</v>
          </cell>
          <cell r="U59" t="str">
            <v>지구내</v>
          </cell>
          <cell r="AA59">
            <v>0</v>
          </cell>
          <cell r="AB59">
            <v>0</v>
          </cell>
          <cell r="AC59">
            <v>0</v>
          </cell>
          <cell r="AD59" t="str">
            <v>계획관리지역</v>
          </cell>
        </row>
        <row r="60">
          <cell r="A60" t="str">
            <v>농30</v>
          </cell>
          <cell r="B60">
            <v>0</v>
          </cell>
          <cell r="C60">
            <v>0</v>
          </cell>
          <cell r="D60">
            <v>0</v>
          </cell>
          <cell r="E60">
            <v>56</v>
          </cell>
          <cell r="F60" t="str">
            <v>화성 정남 음양</v>
          </cell>
          <cell r="I60" t="str">
            <v>583-38</v>
          </cell>
          <cell r="K60" t="str">
            <v>전</v>
          </cell>
          <cell r="M60">
            <v>293</v>
          </cell>
          <cell r="O60">
            <v>293</v>
          </cell>
          <cell r="P60" t="str">
            <v>경기도</v>
          </cell>
          <cell r="U60" t="str">
            <v>지구내</v>
          </cell>
          <cell r="AA60" t="str">
            <v>지역밖</v>
          </cell>
          <cell r="AB60">
            <v>0</v>
          </cell>
          <cell r="AC60">
            <v>0</v>
          </cell>
          <cell r="AD60" t="str">
            <v>일반공업지역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57</v>
          </cell>
          <cell r="F61" t="str">
            <v>화성 정남 음양</v>
          </cell>
          <cell r="I61" t="str">
            <v>583-37</v>
          </cell>
          <cell r="K61" t="str">
            <v>주</v>
          </cell>
          <cell r="M61">
            <v>17</v>
          </cell>
          <cell r="O61">
            <v>17</v>
          </cell>
          <cell r="P61" t="str">
            <v>화성정남일반산업단지
(주)</v>
          </cell>
          <cell r="Q61" t="str">
            <v>서울시 종로구 인사동7길 32 (관훈동)</v>
          </cell>
          <cell r="U61" t="str">
            <v>지구내</v>
          </cell>
          <cell r="AA61">
            <v>0</v>
          </cell>
          <cell r="AB61">
            <v>0</v>
          </cell>
          <cell r="AC61">
            <v>0</v>
          </cell>
          <cell r="AD61" t="str">
            <v>계획관리지역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58</v>
          </cell>
          <cell r="F62" t="str">
            <v>화성 정남 음양</v>
          </cell>
          <cell r="I62" t="str">
            <v>583-36</v>
          </cell>
          <cell r="K62" t="str">
            <v>도</v>
          </cell>
          <cell r="M62">
            <v>6</v>
          </cell>
          <cell r="O62">
            <v>6</v>
          </cell>
          <cell r="P62" t="str">
            <v>국</v>
          </cell>
          <cell r="Q62" t="str">
            <v>농림축산식품부</v>
          </cell>
          <cell r="U62" t="str">
            <v>지구내</v>
          </cell>
          <cell r="AA62">
            <v>0</v>
          </cell>
          <cell r="AB62">
            <v>0</v>
          </cell>
          <cell r="AC62">
            <v>0</v>
          </cell>
          <cell r="AD62" t="str">
            <v>일반공업지역</v>
          </cell>
        </row>
        <row r="63">
          <cell r="A63" t="str">
            <v>농31</v>
          </cell>
          <cell r="B63">
            <v>0</v>
          </cell>
          <cell r="C63">
            <v>0</v>
          </cell>
          <cell r="D63">
            <v>0</v>
          </cell>
          <cell r="E63">
            <v>59</v>
          </cell>
          <cell r="F63" t="str">
            <v>화성 정남 음양</v>
          </cell>
          <cell r="H63" t="str">
            <v>576-3</v>
          </cell>
          <cell r="I63" t="str">
            <v>576-3</v>
          </cell>
          <cell r="J63" t="str">
            <v>도</v>
          </cell>
          <cell r="K63" t="str">
            <v>도</v>
          </cell>
          <cell r="L63">
            <v>4217</v>
          </cell>
          <cell r="M63">
            <v>4217</v>
          </cell>
          <cell r="N63">
            <v>19</v>
          </cell>
          <cell r="O63">
            <v>17</v>
          </cell>
          <cell r="P63" t="str">
            <v>국</v>
          </cell>
          <cell r="Q63" t="str">
            <v>농림축산식품부</v>
          </cell>
          <cell r="U63" t="str">
            <v>지구내</v>
          </cell>
          <cell r="AA63" t="str">
            <v>지역밖</v>
          </cell>
          <cell r="AB63">
            <v>0</v>
          </cell>
          <cell r="AC63">
            <v>0</v>
          </cell>
          <cell r="AD63" t="str">
            <v>일반공업지역</v>
          </cell>
        </row>
        <row r="64">
          <cell r="A64">
            <v>0</v>
          </cell>
          <cell r="B64" t="str">
            <v>임5</v>
          </cell>
          <cell r="C64">
            <v>0</v>
          </cell>
          <cell r="D64">
            <v>0</v>
          </cell>
          <cell r="E64">
            <v>60</v>
          </cell>
          <cell r="F64" t="str">
            <v>화성 정남 음양</v>
          </cell>
          <cell r="H64" t="str">
            <v>269-8</v>
          </cell>
          <cell r="I64" t="str">
            <v>269-8</v>
          </cell>
          <cell r="J64" t="str">
            <v>임</v>
          </cell>
          <cell r="K64" t="str">
            <v>임</v>
          </cell>
          <cell r="L64">
            <v>237</v>
          </cell>
          <cell r="M64">
            <v>237</v>
          </cell>
          <cell r="N64">
            <v>237</v>
          </cell>
          <cell r="O64">
            <v>237</v>
          </cell>
          <cell r="P64" t="str">
            <v>대한토지신탁
에스케이설주식회사</v>
          </cell>
          <cell r="Q64" t="str">
            <v>서울특별시 강남구 영동대로 517, 26층(삼성동, 아셈타워)
서울특별시 종로구 인사동7길 32(관훈동)</v>
          </cell>
          <cell r="U64" t="str">
            <v>지구내</v>
          </cell>
          <cell r="AA64">
            <v>0</v>
          </cell>
          <cell r="AB64" t="str">
            <v>준보전산지</v>
          </cell>
          <cell r="AC64">
            <v>0</v>
          </cell>
          <cell r="AD64" t="str">
            <v>일반공업지역</v>
          </cell>
        </row>
        <row r="65">
          <cell r="A65" t="str">
            <v>농32</v>
          </cell>
          <cell r="B65">
            <v>0</v>
          </cell>
          <cell r="C65">
            <v>0</v>
          </cell>
          <cell r="D65">
            <v>0</v>
          </cell>
          <cell r="E65">
            <v>61</v>
          </cell>
          <cell r="F65" t="str">
            <v>화성 정남 음양</v>
          </cell>
          <cell r="H65" t="str">
            <v>581</v>
          </cell>
          <cell r="I65" t="str">
            <v>581</v>
          </cell>
          <cell r="J65" t="str">
            <v>과</v>
          </cell>
          <cell r="K65" t="str">
            <v>과</v>
          </cell>
          <cell r="L65">
            <v>2544</v>
          </cell>
          <cell r="M65">
            <v>2544</v>
          </cell>
          <cell r="N65">
            <v>1134</v>
          </cell>
          <cell r="O65">
            <v>1076</v>
          </cell>
          <cell r="P65" t="str">
            <v>대한토지신탁</v>
          </cell>
          <cell r="Q65" t="str">
            <v>서울특별시 강남구 영동대로 517, 26층(삼성동, 아셈타워)</v>
          </cell>
          <cell r="U65" t="str">
            <v>지구내</v>
          </cell>
          <cell r="AA65" t="str">
            <v>지역밖</v>
          </cell>
          <cell r="AB65">
            <v>0</v>
          </cell>
          <cell r="AC65">
            <v>0</v>
          </cell>
          <cell r="AD65" t="str">
            <v>일반공업지역</v>
          </cell>
        </row>
        <row r="66">
          <cell r="A66">
            <v>0</v>
          </cell>
          <cell r="B66" t="str">
            <v>임6</v>
          </cell>
          <cell r="C66">
            <v>0</v>
          </cell>
          <cell r="D66">
            <v>0</v>
          </cell>
          <cell r="E66">
            <v>62</v>
          </cell>
          <cell r="F66" t="str">
            <v>화성 정남 음양</v>
          </cell>
          <cell r="H66" t="str">
            <v>269-14</v>
          </cell>
          <cell r="I66" t="str">
            <v>269-14</v>
          </cell>
          <cell r="J66" t="str">
            <v>임</v>
          </cell>
          <cell r="K66" t="str">
            <v>임</v>
          </cell>
          <cell r="L66">
            <v>381</v>
          </cell>
          <cell r="M66">
            <v>381</v>
          </cell>
          <cell r="N66">
            <v>381</v>
          </cell>
          <cell r="O66">
            <v>381</v>
          </cell>
          <cell r="P66" t="str">
            <v>화성시</v>
          </cell>
          <cell r="U66" t="str">
            <v>지구내</v>
          </cell>
          <cell r="AA66">
            <v>0</v>
          </cell>
          <cell r="AB66" t="str">
            <v>준보전산지</v>
          </cell>
          <cell r="AC66">
            <v>0</v>
          </cell>
          <cell r="AD66" t="str">
            <v>일반공업지역</v>
          </cell>
        </row>
        <row r="67">
          <cell r="A67">
            <v>0</v>
          </cell>
          <cell r="B67" t="str">
            <v>임7</v>
          </cell>
          <cell r="C67">
            <v>0</v>
          </cell>
          <cell r="D67">
            <v>0</v>
          </cell>
          <cell r="E67">
            <v>63</v>
          </cell>
          <cell r="F67" t="str">
            <v>화성 정남 음양</v>
          </cell>
          <cell r="H67" t="str">
            <v>269-7</v>
          </cell>
          <cell r="I67" t="str">
            <v>269-7</v>
          </cell>
          <cell r="J67" t="str">
            <v>임</v>
          </cell>
          <cell r="K67" t="str">
            <v>임</v>
          </cell>
          <cell r="L67">
            <v>140</v>
          </cell>
          <cell r="M67">
            <v>140</v>
          </cell>
          <cell r="N67">
            <v>140</v>
          </cell>
          <cell r="O67">
            <v>140</v>
          </cell>
          <cell r="P67" t="str">
            <v>대한토지신탁</v>
          </cell>
          <cell r="Q67" t="str">
            <v>서울특별시 강남구 영동대로 517, 26층(삼성동, 아셈타워)</v>
          </cell>
          <cell r="U67" t="str">
            <v>지구내</v>
          </cell>
          <cell r="AA67">
            <v>0</v>
          </cell>
          <cell r="AB67" t="str">
            <v>준보전산지</v>
          </cell>
          <cell r="AC67">
            <v>0</v>
          </cell>
          <cell r="AD67" t="str">
            <v>계획관리지역</v>
          </cell>
        </row>
        <row r="68">
          <cell r="A68" t="str">
            <v>농33</v>
          </cell>
          <cell r="B68">
            <v>0</v>
          </cell>
          <cell r="C68">
            <v>0</v>
          </cell>
          <cell r="D68">
            <v>0</v>
          </cell>
          <cell r="E68">
            <v>64</v>
          </cell>
          <cell r="F68" t="str">
            <v>화성 정남 음양</v>
          </cell>
          <cell r="H68" t="str">
            <v>582-2</v>
          </cell>
          <cell r="I68" t="str">
            <v>582-2</v>
          </cell>
          <cell r="J68" t="str">
            <v>전</v>
          </cell>
          <cell r="K68" t="str">
            <v>전</v>
          </cell>
          <cell r="L68">
            <v>75</v>
          </cell>
          <cell r="M68">
            <v>75</v>
          </cell>
          <cell r="N68">
            <v>74</v>
          </cell>
          <cell r="O68">
            <v>74</v>
          </cell>
          <cell r="P68" t="str">
            <v>화성정남일반산업단지
(주)</v>
          </cell>
          <cell r="Q68" t="str">
            <v>서울시 종로구 인사동7길 32 (관훈동)</v>
          </cell>
          <cell r="U68" t="str">
            <v>지구내</v>
          </cell>
          <cell r="AA68" t="str">
            <v>지역밖</v>
          </cell>
          <cell r="AB68">
            <v>0</v>
          </cell>
          <cell r="AC68">
            <v>0</v>
          </cell>
          <cell r="AD68" t="str">
            <v>일반공업지역</v>
          </cell>
        </row>
        <row r="69">
          <cell r="A69" t="str">
            <v>농34</v>
          </cell>
          <cell r="B69">
            <v>0</v>
          </cell>
          <cell r="C69">
            <v>0</v>
          </cell>
          <cell r="D69">
            <v>0</v>
          </cell>
          <cell r="E69">
            <v>65</v>
          </cell>
          <cell r="F69" t="str">
            <v>화성 정남 음양</v>
          </cell>
          <cell r="H69" t="str">
            <v>266-1</v>
          </cell>
          <cell r="I69" t="str">
            <v>266-1</v>
          </cell>
          <cell r="J69" t="str">
            <v>전</v>
          </cell>
          <cell r="K69" t="str">
            <v>전</v>
          </cell>
          <cell r="L69">
            <v>1028</v>
          </cell>
          <cell r="M69">
            <v>1028</v>
          </cell>
          <cell r="N69">
            <v>121</v>
          </cell>
          <cell r="O69">
            <v>110</v>
          </cell>
          <cell r="P69" t="str">
            <v>대한토지신탁</v>
          </cell>
          <cell r="Q69" t="str">
            <v>서울특별시 강남구 영동대로 517, 26층(삼성동, 아셈타워)</v>
          </cell>
          <cell r="U69" t="str">
            <v>지구내</v>
          </cell>
          <cell r="AA69" t="str">
            <v>지역밖</v>
          </cell>
          <cell r="AB69">
            <v>0</v>
          </cell>
          <cell r="AC69">
            <v>0</v>
          </cell>
          <cell r="AD69" t="str">
            <v>일반공업지역</v>
          </cell>
        </row>
        <row r="70">
          <cell r="A70" t="str">
            <v>농35</v>
          </cell>
          <cell r="B70">
            <v>0</v>
          </cell>
          <cell r="C70">
            <v>0</v>
          </cell>
          <cell r="D70">
            <v>0</v>
          </cell>
          <cell r="E70">
            <v>66</v>
          </cell>
          <cell r="F70" t="str">
            <v>화성 정남 음양</v>
          </cell>
          <cell r="H70" t="str">
            <v>583</v>
          </cell>
          <cell r="I70" t="str">
            <v>583</v>
          </cell>
          <cell r="J70" t="str">
            <v>도</v>
          </cell>
          <cell r="K70" t="str">
            <v>도</v>
          </cell>
          <cell r="L70">
            <v>60</v>
          </cell>
          <cell r="M70">
            <v>60</v>
          </cell>
          <cell r="N70">
            <v>60</v>
          </cell>
          <cell r="O70">
            <v>60</v>
          </cell>
          <cell r="P70" t="str">
            <v>국</v>
          </cell>
          <cell r="Q70" t="str">
            <v>농림축산식품부</v>
          </cell>
          <cell r="U70" t="str">
            <v>지구내</v>
          </cell>
          <cell r="AA70" t="str">
            <v>지역밖</v>
          </cell>
          <cell r="AB70">
            <v>0</v>
          </cell>
          <cell r="AC70">
            <v>0</v>
          </cell>
          <cell r="AD70" t="str">
            <v>일반공업지역</v>
          </cell>
        </row>
        <row r="71">
          <cell r="A71" t="str">
            <v>농36</v>
          </cell>
          <cell r="B71">
            <v>0</v>
          </cell>
          <cell r="C71">
            <v>0</v>
          </cell>
          <cell r="D71" t="str">
            <v>소2</v>
          </cell>
          <cell r="E71">
            <v>67</v>
          </cell>
          <cell r="F71" t="str">
            <v>화성 정남 음양</v>
          </cell>
          <cell r="H71" t="str">
            <v>582</v>
          </cell>
          <cell r="I71" t="str">
            <v>582</v>
          </cell>
          <cell r="J71" t="str">
            <v>구</v>
          </cell>
          <cell r="K71" t="str">
            <v>구</v>
          </cell>
          <cell r="L71">
            <v>24</v>
          </cell>
          <cell r="M71">
            <v>24</v>
          </cell>
          <cell r="N71">
            <v>24</v>
          </cell>
          <cell r="O71">
            <v>24</v>
          </cell>
          <cell r="P71" t="str">
            <v>국</v>
          </cell>
          <cell r="Q71" t="str">
            <v>농림축산식품부</v>
          </cell>
          <cell r="U71" t="str">
            <v>지구내</v>
          </cell>
          <cell r="AA71" t="str">
            <v>지역밖</v>
          </cell>
          <cell r="AB71">
            <v>0</v>
          </cell>
          <cell r="AC71" t="str">
            <v>미지정하천</v>
          </cell>
          <cell r="AD71" t="str">
            <v>일반공업지역</v>
          </cell>
        </row>
        <row r="72">
          <cell r="A72" t="str">
            <v>농37</v>
          </cell>
          <cell r="B72">
            <v>0</v>
          </cell>
          <cell r="C72">
            <v>0</v>
          </cell>
          <cell r="D72">
            <v>0</v>
          </cell>
          <cell r="E72">
            <v>68</v>
          </cell>
          <cell r="F72" t="str">
            <v>화성 정남 음양</v>
          </cell>
          <cell r="I72" t="str">
            <v>580</v>
          </cell>
          <cell r="K72" t="str">
            <v>과</v>
          </cell>
          <cell r="M72">
            <v>14978</v>
          </cell>
          <cell r="O72">
            <v>34</v>
          </cell>
          <cell r="P72" t="str">
            <v>대한토지신탁</v>
          </cell>
          <cell r="Q72" t="str">
            <v>서울특별시 강남구 영동대로 517, 26층(삼성동, 아셈타워)</v>
          </cell>
          <cell r="U72" t="str">
            <v>지구내</v>
          </cell>
          <cell r="AA72" t="str">
            <v>지역밖</v>
          </cell>
          <cell r="AB72">
            <v>0</v>
          </cell>
          <cell r="AC72">
            <v>0</v>
          </cell>
          <cell r="AD72" t="str">
            <v>일반공업지역</v>
          </cell>
        </row>
        <row r="73">
          <cell r="A73" t="str">
            <v>농38</v>
          </cell>
          <cell r="B73">
            <v>0</v>
          </cell>
          <cell r="C73">
            <v>0</v>
          </cell>
          <cell r="D73" t="str">
            <v>소3</v>
          </cell>
          <cell r="E73">
            <v>69</v>
          </cell>
          <cell r="F73" t="str">
            <v>화성 정남 음양</v>
          </cell>
          <cell r="H73" t="str">
            <v>582-1</v>
          </cell>
          <cell r="I73" t="str">
            <v>582-1</v>
          </cell>
          <cell r="J73" t="str">
            <v>구</v>
          </cell>
          <cell r="K73" t="str">
            <v>구</v>
          </cell>
          <cell r="L73">
            <v>13</v>
          </cell>
          <cell r="M73">
            <v>13</v>
          </cell>
          <cell r="N73">
            <v>13</v>
          </cell>
          <cell r="O73">
            <v>13</v>
          </cell>
          <cell r="P73" t="str">
            <v>국</v>
          </cell>
          <cell r="Q73" t="str">
            <v>농림축산식품부</v>
          </cell>
          <cell r="U73" t="str">
            <v>지구내</v>
          </cell>
          <cell r="AA73" t="str">
            <v>지역밖</v>
          </cell>
          <cell r="AB73">
            <v>0</v>
          </cell>
          <cell r="AC73" t="str">
            <v>미지정하천</v>
          </cell>
          <cell r="AD73" t="str">
            <v>일반공업지역</v>
          </cell>
        </row>
        <row r="74">
          <cell r="A74" t="str">
            <v>농39</v>
          </cell>
          <cell r="B74">
            <v>0</v>
          </cell>
          <cell r="C74">
            <v>0</v>
          </cell>
          <cell r="D74">
            <v>0</v>
          </cell>
          <cell r="E74">
            <v>70</v>
          </cell>
          <cell r="F74" t="str">
            <v>화성 정남 음양</v>
          </cell>
          <cell r="H74" t="str">
            <v>584</v>
          </cell>
          <cell r="I74" t="str">
            <v>584</v>
          </cell>
          <cell r="J74" t="str">
            <v>도</v>
          </cell>
          <cell r="K74" t="str">
            <v>도</v>
          </cell>
          <cell r="L74">
            <v>1553</v>
          </cell>
          <cell r="M74">
            <v>1553</v>
          </cell>
          <cell r="N74">
            <v>198</v>
          </cell>
          <cell r="O74">
            <v>192</v>
          </cell>
          <cell r="P74" t="str">
            <v>국</v>
          </cell>
          <cell r="Q74" t="str">
            <v>농림축산식품부</v>
          </cell>
          <cell r="U74" t="str">
            <v>지구내</v>
          </cell>
          <cell r="AA74" t="str">
            <v>지역밖</v>
          </cell>
          <cell r="AB74">
            <v>0</v>
          </cell>
          <cell r="AC74">
            <v>0</v>
          </cell>
          <cell r="AD74" t="str">
            <v>일반공업지역</v>
          </cell>
        </row>
        <row r="75">
          <cell r="A75" t="str">
            <v>농40</v>
          </cell>
          <cell r="B75">
            <v>0</v>
          </cell>
          <cell r="C75">
            <v>0</v>
          </cell>
          <cell r="D75">
            <v>0</v>
          </cell>
          <cell r="E75">
            <v>71</v>
          </cell>
          <cell r="F75" t="str">
            <v>화성 정남 음양</v>
          </cell>
          <cell r="H75" t="str">
            <v>585-1</v>
          </cell>
          <cell r="I75" t="str">
            <v>585-1</v>
          </cell>
          <cell r="J75" t="str">
            <v>과</v>
          </cell>
          <cell r="K75" t="str">
            <v>과</v>
          </cell>
          <cell r="L75">
            <v>20</v>
          </cell>
          <cell r="M75">
            <v>20</v>
          </cell>
          <cell r="N75">
            <v>20</v>
          </cell>
          <cell r="O75">
            <v>20</v>
          </cell>
          <cell r="P75" t="str">
            <v>화성시</v>
          </cell>
          <cell r="U75" t="str">
            <v>지구내</v>
          </cell>
          <cell r="AA75" t="str">
            <v>지역밖</v>
          </cell>
          <cell r="AB75">
            <v>0</v>
          </cell>
          <cell r="AC75">
            <v>0</v>
          </cell>
          <cell r="AD75" t="str">
            <v>일반공업지역</v>
          </cell>
        </row>
        <row r="76">
          <cell r="A76">
            <v>0</v>
          </cell>
          <cell r="B76" t="str">
            <v>임8</v>
          </cell>
          <cell r="C76">
            <v>0</v>
          </cell>
          <cell r="D76">
            <v>0</v>
          </cell>
          <cell r="E76">
            <v>72</v>
          </cell>
          <cell r="F76" t="str">
            <v>화성 정남 음양</v>
          </cell>
          <cell r="H76" t="str">
            <v>269-11</v>
          </cell>
          <cell r="I76" t="str">
            <v>269-11</v>
          </cell>
          <cell r="J76" t="str">
            <v>임</v>
          </cell>
          <cell r="K76" t="str">
            <v>임</v>
          </cell>
          <cell r="L76">
            <v>368</v>
          </cell>
          <cell r="M76">
            <v>368</v>
          </cell>
          <cell r="N76">
            <v>368</v>
          </cell>
          <cell r="O76">
            <v>368</v>
          </cell>
          <cell r="P76" t="str">
            <v>화성시</v>
          </cell>
          <cell r="U76" t="str">
            <v>지구내</v>
          </cell>
          <cell r="AA76">
            <v>0</v>
          </cell>
          <cell r="AB76" t="str">
            <v>준보전산지</v>
          </cell>
          <cell r="AC76">
            <v>0</v>
          </cell>
          <cell r="AD76" t="str">
            <v>일반공업지역</v>
          </cell>
        </row>
        <row r="77">
          <cell r="A77">
            <v>0</v>
          </cell>
          <cell r="B77" t="str">
            <v>임9</v>
          </cell>
          <cell r="C77">
            <v>0</v>
          </cell>
          <cell r="D77">
            <v>0</v>
          </cell>
          <cell r="E77">
            <v>73</v>
          </cell>
          <cell r="F77" t="str">
            <v>화성 정남 음양</v>
          </cell>
          <cell r="H77" t="str">
            <v>269-13</v>
          </cell>
          <cell r="I77" t="str">
            <v>269-13</v>
          </cell>
          <cell r="J77" t="str">
            <v>임</v>
          </cell>
          <cell r="K77" t="str">
            <v>임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 t="str">
            <v>대한토지신탁
에스케이설주식회사</v>
          </cell>
          <cell r="Q77" t="str">
            <v>서울특별시 강남구 영동대로 517, 26층(삼성동, 아셈타워)
서울특별시 종로구 인사동7길 32(관훈동)</v>
          </cell>
          <cell r="U77" t="str">
            <v>지구내</v>
          </cell>
          <cell r="AA77">
            <v>0</v>
          </cell>
          <cell r="AB77" t="str">
            <v>준보전산지</v>
          </cell>
          <cell r="AC77">
            <v>0</v>
          </cell>
          <cell r="AD77" t="str">
            <v>일반공업지역</v>
          </cell>
        </row>
        <row r="78">
          <cell r="A78">
            <v>0</v>
          </cell>
          <cell r="B78" t="str">
            <v>임10</v>
          </cell>
          <cell r="C78">
            <v>0</v>
          </cell>
          <cell r="D78">
            <v>0</v>
          </cell>
          <cell r="E78">
            <v>74</v>
          </cell>
          <cell r="F78" t="str">
            <v>화성 정남 음양</v>
          </cell>
          <cell r="H78" t="str">
            <v>269-2</v>
          </cell>
          <cell r="I78" t="str">
            <v>269-2</v>
          </cell>
          <cell r="J78" t="str">
            <v>임</v>
          </cell>
          <cell r="K78" t="str">
            <v>임</v>
          </cell>
          <cell r="L78">
            <v>28</v>
          </cell>
          <cell r="M78">
            <v>28</v>
          </cell>
          <cell r="N78">
            <v>28</v>
          </cell>
          <cell r="O78">
            <v>28</v>
          </cell>
          <cell r="P78" t="str">
            <v>대한토지신탁</v>
          </cell>
          <cell r="Q78" t="str">
            <v>서울특별시 강남구 영동대로 517, 26층(삼성동, 아셈타워)</v>
          </cell>
          <cell r="U78" t="str">
            <v>지구내</v>
          </cell>
          <cell r="AA78">
            <v>0</v>
          </cell>
          <cell r="AB78" t="str">
            <v>준보전산지</v>
          </cell>
          <cell r="AC78">
            <v>0</v>
          </cell>
          <cell r="AD78" t="str">
            <v>일반공업지역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75</v>
          </cell>
          <cell r="F79" t="str">
            <v>화성 정남 음양</v>
          </cell>
          <cell r="H79" t="str">
            <v>269-15</v>
          </cell>
          <cell r="I79" t="str">
            <v>269-15</v>
          </cell>
          <cell r="J79" t="str">
            <v>장</v>
          </cell>
          <cell r="K79" t="str">
            <v>장</v>
          </cell>
          <cell r="L79">
            <v>51</v>
          </cell>
          <cell r="M79">
            <v>51</v>
          </cell>
          <cell r="N79">
            <v>51</v>
          </cell>
          <cell r="O79">
            <v>51</v>
          </cell>
          <cell r="P79" t="str">
            <v>화성시</v>
          </cell>
          <cell r="U79" t="str">
            <v>지구내</v>
          </cell>
          <cell r="AA79">
            <v>0</v>
          </cell>
          <cell r="AB79">
            <v>0</v>
          </cell>
          <cell r="AC79">
            <v>0</v>
          </cell>
          <cell r="AD79" t="str">
            <v>일반공업지역</v>
          </cell>
        </row>
        <row r="80">
          <cell r="A80">
            <v>0</v>
          </cell>
          <cell r="B80" t="str">
            <v>임11</v>
          </cell>
          <cell r="C80">
            <v>0</v>
          </cell>
          <cell r="D80">
            <v>0</v>
          </cell>
          <cell r="E80">
            <v>76</v>
          </cell>
          <cell r="F80" t="str">
            <v>화성 정남 음양</v>
          </cell>
          <cell r="H80" t="str">
            <v>269-12</v>
          </cell>
          <cell r="I80" t="str">
            <v>269-12</v>
          </cell>
          <cell r="J80" t="str">
            <v>임</v>
          </cell>
          <cell r="K80" t="str">
            <v>임</v>
          </cell>
          <cell r="L80">
            <v>35</v>
          </cell>
          <cell r="M80">
            <v>35</v>
          </cell>
          <cell r="N80">
            <v>35</v>
          </cell>
          <cell r="O80">
            <v>35</v>
          </cell>
          <cell r="P80" t="str">
            <v>대한토지신탁
에스케이설주식회사</v>
          </cell>
          <cell r="Q80" t="str">
            <v>서울특별시 강남구 영동대로 517, 26층(삼성동, 아셈타워)
서울특별시 종로구 인사동7길 32(관훈동)</v>
          </cell>
          <cell r="U80" t="str">
            <v>지구내</v>
          </cell>
          <cell r="AA80">
            <v>0</v>
          </cell>
          <cell r="AB80" t="str">
            <v>준보전산지</v>
          </cell>
          <cell r="AC80">
            <v>0</v>
          </cell>
          <cell r="AD80" t="str">
            <v>일반공업지역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77</v>
          </cell>
          <cell r="F81" t="str">
            <v>화성 정남 음양</v>
          </cell>
          <cell r="H81" t="str">
            <v>265-10</v>
          </cell>
          <cell r="I81" t="str">
            <v>265-10</v>
          </cell>
          <cell r="J81" t="str">
            <v>장</v>
          </cell>
          <cell r="K81" t="str">
            <v>장</v>
          </cell>
          <cell r="L81">
            <v>13</v>
          </cell>
          <cell r="M81">
            <v>13</v>
          </cell>
          <cell r="N81">
            <v>13</v>
          </cell>
          <cell r="O81">
            <v>13</v>
          </cell>
          <cell r="P81" t="str">
            <v>화성정남일반산업단지
(주)</v>
          </cell>
          <cell r="Q81" t="str">
            <v>서울시 종로구 인사동7길 32 (관훈동)</v>
          </cell>
          <cell r="U81" t="str">
            <v>지구내</v>
          </cell>
          <cell r="AA81">
            <v>0</v>
          </cell>
          <cell r="AB81">
            <v>0</v>
          </cell>
          <cell r="AC81">
            <v>0</v>
          </cell>
          <cell r="AD81" t="str">
            <v>일반공업지역</v>
          </cell>
        </row>
        <row r="82">
          <cell r="A82">
            <v>0</v>
          </cell>
          <cell r="B82" t="str">
            <v>임12</v>
          </cell>
          <cell r="C82">
            <v>0</v>
          </cell>
          <cell r="D82">
            <v>0</v>
          </cell>
          <cell r="E82">
            <v>78</v>
          </cell>
          <cell r="F82" t="str">
            <v>화성 정남 음양</v>
          </cell>
          <cell r="H82" t="str">
            <v>265-7</v>
          </cell>
          <cell r="I82" t="str">
            <v>265-7</v>
          </cell>
          <cell r="J82" t="str">
            <v>임</v>
          </cell>
          <cell r="K82" t="str">
            <v>임</v>
          </cell>
          <cell r="L82">
            <v>41</v>
          </cell>
          <cell r="M82">
            <v>41</v>
          </cell>
          <cell r="N82">
            <v>41</v>
          </cell>
          <cell r="O82">
            <v>41</v>
          </cell>
          <cell r="P82" t="str">
            <v>대한토지신탁</v>
          </cell>
          <cell r="Q82" t="str">
            <v>서울특별시 강남구 영동대로 517, 26층(삼성동, 아셈타워)</v>
          </cell>
          <cell r="U82" t="str">
            <v>지구내</v>
          </cell>
          <cell r="AA82">
            <v>0</v>
          </cell>
          <cell r="AB82" t="str">
            <v>준보전산지</v>
          </cell>
          <cell r="AC82">
            <v>0</v>
          </cell>
          <cell r="AD82" t="str">
            <v>계획관리지역</v>
          </cell>
        </row>
        <row r="83">
          <cell r="A83" t="str">
            <v>농41</v>
          </cell>
          <cell r="B83">
            <v>0</v>
          </cell>
          <cell r="C83">
            <v>0</v>
          </cell>
          <cell r="D83">
            <v>0</v>
          </cell>
          <cell r="E83">
            <v>79</v>
          </cell>
          <cell r="F83" t="str">
            <v>화성 정남 음양</v>
          </cell>
          <cell r="H83" t="str">
            <v>585</v>
          </cell>
          <cell r="I83" t="str">
            <v>585</v>
          </cell>
          <cell r="J83" t="str">
            <v>과</v>
          </cell>
          <cell r="K83" t="str">
            <v>과</v>
          </cell>
          <cell r="L83">
            <v>20104</v>
          </cell>
          <cell r="M83">
            <v>20104</v>
          </cell>
          <cell r="N83">
            <v>1939</v>
          </cell>
          <cell r="O83">
            <v>1924</v>
          </cell>
          <cell r="P83" t="str">
            <v>대한토지신탁</v>
          </cell>
          <cell r="Q83" t="str">
            <v>서울특별시 강남구 영동대로 517, 26층(삼성동, 아셈타워)</v>
          </cell>
          <cell r="U83" t="str">
            <v>지구내</v>
          </cell>
          <cell r="AA83" t="str">
            <v>지역밖</v>
          </cell>
          <cell r="AB83">
            <v>0</v>
          </cell>
          <cell r="AC83">
            <v>0</v>
          </cell>
          <cell r="AD83" t="str">
            <v>일반공업지역</v>
          </cell>
        </row>
        <row r="84">
          <cell r="A84">
            <v>0</v>
          </cell>
          <cell r="B84" t="str">
            <v>임13</v>
          </cell>
          <cell r="C84">
            <v>0</v>
          </cell>
          <cell r="D84">
            <v>0</v>
          </cell>
          <cell r="E84">
            <v>80</v>
          </cell>
          <cell r="F84" t="str">
            <v>화성 정남 음양</v>
          </cell>
          <cell r="H84" t="str">
            <v>265-9</v>
          </cell>
          <cell r="I84" t="str">
            <v>265-9</v>
          </cell>
          <cell r="J84" t="str">
            <v>임</v>
          </cell>
          <cell r="K84" t="str">
            <v>임</v>
          </cell>
          <cell r="L84">
            <v>381</v>
          </cell>
          <cell r="M84">
            <v>381</v>
          </cell>
          <cell r="N84">
            <v>381</v>
          </cell>
          <cell r="O84">
            <v>381</v>
          </cell>
          <cell r="P84" t="str">
            <v>대한토지신탁
에스케이설주식회사</v>
          </cell>
          <cell r="Q84" t="str">
            <v>서울특별시 강남구 영동대로 517, 26층(삼성동, 아셈타워)
서울특별시 종로구 인사동7길 32(관훈동)</v>
          </cell>
          <cell r="U84" t="str">
            <v>지구내</v>
          </cell>
          <cell r="AA84">
            <v>0</v>
          </cell>
          <cell r="AB84" t="str">
            <v>준보전산지</v>
          </cell>
          <cell r="AC84">
            <v>0</v>
          </cell>
          <cell r="AD84" t="str">
            <v>일반공업지역</v>
          </cell>
        </row>
        <row r="85">
          <cell r="A85">
            <v>0</v>
          </cell>
          <cell r="B85" t="str">
            <v>임14</v>
          </cell>
          <cell r="C85">
            <v>0</v>
          </cell>
          <cell r="D85">
            <v>0</v>
          </cell>
          <cell r="E85">
            <v>81</v>
          </cell>
          <cell r="F85" t="str">
            <v>화성 정남 음양</v>
          </cell>
          <cell r="H85" t="str">
            <v>265-8</v>
          </cell>
          <cell r="I85" t="str">
            <v>265-8</v>
          </cell>
          <cell r="J85" t="str">
            <v>임</v>
          </cell>
          <cell r="K85" t="str">
            <v>임</v>
          </cell>
          <cell r="L85">
            <v>1979</v>
          </cell>
          <cell r="M85">
            <v>1979</v>
          </cell>
          <cell r="N85">
            <v>1979</v>
          </cell>
          <cell r="O85">
            <v>1979</v>
          </cell>
          <cell r="P85" t="str">
            <v>화성시</v>
          </cell>
          <cell r="U85" t="str">
            <v>지구내</v>
          </cell>
          <cell r="AA85">
            <v>0</v>
          </cell>
          <cell r="AB85" t="str">
            <v>준보전산지</v>
          </cell>
          <cell r="AC85">
            <v>0</v>
          </cell>
          <cell r="AD85" t="str">
            <v>일반공업지역</v>
          </cell>
        </row>
        <row r="86">
          <cell r="A86" t="str">
            <v>농42</v>
          </cell>
          <cell r="B86">
            <v>0</v>
          </cell>
          <cell r="C86">
            <v>0</v>
          </cell>
          <cell r="D86">
            <v>0</v>
          </cell>
          <cell r="E86">
            <v>82</v>
          </cell>
          <cell r="F86" t="str">
            <v>화성 정남 음양</v>
          </cell>
          <cell r="H86" t="str">
            <v>587</v>
          </cell>
          <cell r="I86" t="str">
            <v>587</v>
          </cell>
          <cell r="J86" t="str">
            <v>도</v>
          </cell>
          <cell r="K86" t="str">
            <v>도</v>
          </cell>
          <cell r="L86">
            <v>516</v>
          </cell>
          <cell r="M86">
            <v>516</v>
          </cell>
          <cell r="N86">
            <v>116</v>
          </cell>
          <cell r="O86">
            <v>120</v>
          </cell>
          <cell r="P86" t="str">
            <v>국</v>
          </cell>
          <cell r="Q86" t="str">
            <v>농림축산식품부</v>
          </cell>
          <cell r="U86" t="str">
            <v>지구내</v>
          </cell>
          <cell r="AA86" t="str">
            <v>지역밖</v>
          </cell>
          <cell r="AB86">
            <v>0</v>
          </cell>
          <cell r="AC86">
            <v>0</v>
          </cell>
          <cell r="AD86" t="str">
            <v>일반공업지역</v>
          </cell>
        </row>
        <row r="87">
          <cell r="A87">
            <v>0</v>
          </cell>
          <cell r="B87" t="str">
            <v>임15</v>
          </cell>
          <cell r="C87">
            <v>0</v>
          </cell>
          <cell r="D87">
            <v>0</v>
          </cell>
          <cell r="E87">
            <v>83</v>
          </cell>
          <cell r="F87" t="str">
            <v>화성 정남 음양</v>
          </cell>
          <cell r="H87" t="str">
            <v>265-2</v>
          </cell>
          <cell r="I87" t="str">
            <v>265-2</v>
          </cell>
          <cell r="J87" t="str">
            <v>임</v>
          </cell>
          <cell r="K87" t="str">
            <v>임</v>
          </cell>
          <cell r="L87">
            <v>155</v>
          </cell>
          <cell r="M87">
            <v>155</v>
          </cell>
          <cell r="N87">
            <v>155</v>
          </cell>
          <cell r="O87">
            <v>155</v>
          </cell>
          <cell r="P87" t="str">
            <v>대한토지신탁</v>
          </cell>
          <cell r="Q87" t="str">
            <v>서울특별시 강남구 영동대로 517, 26층(삼성동, 아셈타워)</v>
          </cell>
          <cell r="U87" t="str">
            <v>지구내</v>
          </cell>
          <cell r="AA87">
            <v>0</v>
          </cell>
          <cell r="AB87" t="str">
            <v>준보전산지</v>
          </cell>
          <cell r="AC87">
            <v>0</v>
          </cell>
          <cell r="AD87" t="str">
            <v>일반공업지역</v>
          </cell>
        </row>
        <row r="88">
          <cell r="A88" t="str">
            <v>농43</v>
          </cell>
          <cell r="B88">
            <v>0</v>
          </cell>
          <cell r="C88">
            <v>0</v>
          </cell>
          <cell r="D88">
            <v>0</v>
          </cell>
          <cell r="E88">
            <v>84</v>
          </cell>
          <cell r="F88" t="str">
            <v>화성 정남 음양</v>
          </cell>
          <cell r="H88" t="str">
            <v>588</v>
          </cell>
          <cell r="I88" t="str">
            <v>588</v>
          </cell>
          <cell r="J88" t="str">
            <v>전</v>
          </cell>
          <cell r="K88" t="str">
            <v>전</v>
          </cell>
          <cell r="L88">
            <v>2109</v>
          </cell>
          <cell r="M88">
            <v>2109</v>
          </cell>
          <cell r="N88">
            <v>540</v>
          </cell>
          <cell r="O88">
            <v>541</v>
          </cell>
          <cell r="P88" t="str">
            <v>대한토지신탁</v>
          </cell>
          <cell r="Q88" t="str">
            <v>서울특별시 강남구 영동대로 517, 26층(삼성동, 아셈타워)</v>
          </cell>
          <cell r="U88" t="str">
            <v>지구내</v>
          </cell>
          <cell r="AA88" t="str">
            <v>지역밖</v>
          </cell>
          <cell r="AB88">
            <v>0</v>
          </cell>
          <cell r="AC88">
            <v>0</v>
          </cell>
          <cell r="AD88" t="str">
            <v>일반공업지역</v>
          </cell>
        </row>
        <row r="89">
          <cell r="A89">
            <v>0</v>
          </cell>
          <cell r="B89" t="str">
            <v>임16</v>
          </cell>
          <cell r="C89">
            <v>0</v>
          </cell>
          <cell r="D89">
            <v>0</v>
          </cell>
          <cell r="E89">
            <v>85</v>
          </cell>
          <cell r="F89" t="str">
            <v>화성 정남 음양</v>
          </cell>
          <cell r="H89" t="str">
            <v>274-2</v>
          </cell>
          <cell r="I89" t="str">
            <v>274-2</v>
          </cell>
          <cell r="J89" t="str">
            <v>임</v>
          </cell>
          <cell r="K89" t="str">
            <v>임</v>
          </cell>
          <cell r="L89">
            <v>88</v>
          </cell>
          <cell r="M89">
            <v>88</v>
          </cell>
          <cell r="N89">
            <v>88</v>
          </cell>
          <cell r="O89">
            <v>88</v>
          </cell>
          <cell r="P89" t="str">
            <v>대한토지신탁</v>
          </cell>
          <cell r="Q89" t="str">
            <v>서울특별시 강남구 영동대로 517, 26층(삼성동, 아셈타워)</v>
          </cell>
          <cell r="U89" t="str">
            <v>지구내</v>
          </cell>
          <cell r="AA89">
            <v>0</v>
          </cell>
          <cell r="AB89" t="str">
            <v>준보전산지</v>
          </cell>
          <cell r="AC89">
            <v>0</v>
          </cell>
          <cell r="AD89" t="str">
            <v>일반공업지역</v>
          </cell>
        </row>
        <row r="90">
          <cell r="A90">
            <v>0</v>
          </cell>
          <cell r="B90" t="str">
            <v>임17</v>
          </cell>
          <cell r="C90">
            <v>0</v>
          </cell>
          <cell r="D90">
            <v>0</v>
          </cell>
          <cell r="E90">
            <v>86</v>
          </cell>
          <cell r="F90" t="str">
            <v>화성 정남 음양</v>
          </cell>
          <cell r="H90" t="str">
            <v>274-4</v>
          </cell>
          <cell r="I90" t="str">
            <v>274-4</v>
          </cell>
          <cell r="J90" t="str">
            <v>임</v>
          </cell>
          <cell r="K90" t="str">
            <v>임</v>
          </cell>
          <cell r="L90">
            <v>285</v>
          </cell>
          <cell r="M90">
            <v>285</v>
          </cell>
          <cell r="N90">
            <v>285</v>
          </cell>
          <cell r="O90">
            <v>285</v>
          </cell>
          <cell r="P90" t="str">
            <v>화성시</v>
          </cell>
          <cell r="U90" t="str">
            <v>지구내</v>
          </cell>
          <cell r="AA90">
            <v>0</v>
          </cell>
          <cell r="AB90" t="str">
            <v>준보전산지</v>
          </cell>
          <cell r="AC90">
            <v>0</v>
          </cell>
          <cell r="AD90" t="str">
            <v>일반공업지역</v>
          </cell>
        </row>
        <row r="91">
          <cell r="A91" t="str">
            <v>농44</v>
          </cell>
          <cell r="B91">
            <v>0</v>
          </cell>
          <cell r="C91">
            <v>0</v>
          </cell>
          <cell r="D91">
            <v>0</v>
          </cell>
          <cell r="E91">
            <v>87</v>
          </cell>
          <cell r="F91" t="str">
            <v>화성 정남 음양</v>
          </cell>
          <cell r="H91" t="str">
            <v>589</v>
          </cell>
          <cell r="I91" t="str">
            <v>589</v>
          </cell>
          <cell r="J91" t="str">
            <v>전</v>
          </cell>
          <cell r="K91" t="str">
            <v>전</v>
          </cell>
          <cell r="L91">
            <v>263</v>
          </cell>
          <cell r="M91">
            <v>263</v>
          </cell>
          <cell r="N91">
            <v>47</v>
          </cell>
          <cell r="O91">
            <v>47</v>
          </cell>
          <cell r="P91" t="str">
            <v>화성정남일반산업단지
(주)</v>
          </cell>
          <cell r="Q91" t="str">
            <v>서울시 종로구 인사동7길 32 (관훈동)</v>
          </cell>
          <cell r="U91" t="str">
            <v>지구내</v>
          </cell>
          <cell r="AA91" t="str">
            <v>지역밖</v>
          </cell>
          <cell r="AB91">
            <v>0</v>
          </cell>
          <cell r="AC91">
            <v>0</v>
          </cell>
          <cell r="AD91" t="str">
            <v>일반공업지역</v>
          </cell>
        </row>
        <row r="92">
          <cell r="A92" t="str">
            <v>농45</v>
          </cell>
          <cell r="B92">
            <v>0</v>
          </cell>
          <cell r="C92">
            <v>0</v>
          </cell>
          <cell r="D92">
            <v>0</v>
          </cell>
          <cell r="E92">
            <v>88</v>
          </cell>
          <cell r="F92" t="str">
            <v>화성 정남 음양</v>
          </cell>
          <cell r="H92" t="str">
            <v>590</v>
          </cell>
          <cell r="I92" t="str">
            <v>590</v>
          </cell>
          <cell r="J92" t="str">
            <v>과</v>
          </cell>
          <cell r="K92" t="str">
            <v>과</v>
          </cell>
          <cell r="L92">
            <v>4906</v>
          </cell>
          <cell r="M92">
            <v>4906</v>
          </cell>
          <cell r="N92">
            <v>694</v>
          </cell>
          <cell r="O92">
            <v>664</v>
          </cell>
          <cell r="P92" t="str">
            <v>대한토지신탁</v>
          </cell>
          <cell r="Q92" t="str">
            <v>서울특별시 강남구 영동대로 517, 26층(삼성동, 아셈타워)</v>
          </cell>
          <cell r="U92" t="str">
            <v>지구내</v>
          </cell>
          <cell r="AA92" t="str">
            <v>지역밖</v>
          </cell>
          <cell r="AB92">
            <v>0</v>
          </cell>
          <cell r="AC92">
            <v>0</v>
          </cell>
          <cell r="AD92" t="str">
            <v>일반공업지역</v>
          </cell>
        </row>
        <row r="93">
          <cell r="A93">
            <v>0</v>
          </cell>
          <cell r="B93" t="str">
            <v>임18</v>
          </cell>
          <cell r="C93">
            <v>0</v>
          </cell>
          <cell r="D93">
            <v>0</v>
          </cell>
          <cell r="E93">
            <v>89</v>
          </cell>
          <cell r="F93" t="str">
            <v>화성 정남 음양</v>
          </cell>
          <cell r="H93" t="str">
            <v>278-2</v>
          </cell>
          <cell r="I93" t="str">
            <v>278-2</v>
          </cell>
          <cell r="J93" t="str">
            <v>임</v>
          </cell>
          <cell r="K93" t="str">
            <v>임</v>
          </cell>
          <cell r="L93">
            <v>1140</v>
          </cell>
          <cell r="M93">
            <v>1140</v>
          </cell>
          <cell r="N93">
            <v>1139</v>
          </cell>
          <cell r="O93">
            <v>1137</v>
          </cell>
          <cell r="P93" t="str">
            <v>대한토지신탁</v>
          </cell>
          <cell r="Q93" t="str">
            <v>서울특별시 강남구 영동대로 517, 26층(삼성동, 아셈타워)</v>
          </cell>
          <cell r="U93" t="str">
            <v>지구내</v>
          </cell>
          <cell r="AA93">
            <v>0</v>
          </cell>
          <cell r="AB93" t="str">
            <v>준보전산지</v>
          </cell>
          <cell r="AC93">
            <v>0</v>
          </cell>
          <cell r="AD93" t="str">
            <v>일반공업지역</v>
          </cell>
        </row>
        <row r="94">
          <cell r="A94">
            <v>0</v>
          </cell>
          <cell r="B94" t="str">
            <v>임19</v>
          </cell>
          <cell r="C94">
            <v>0</v>
          </cell>
          <cell r="D94">
            <v>0</v>
          </cell>
          <cell r="E94">
            <v>90</v>
          </cell>
          <cell r="F94" t="str">
            <v>화성 정남 음양</v>
          </cell>
          <cell r="H94" t="str">
            <v>278-4</v>
          </cell>
          <cell r="I94" t="str">
            <v>278-4</v>
          </cell>
          <cell r="J94" t="str">
            <v>임</v>
          </cell>
          <cell r="K94" t="str">
            <v>임</v>
          </cell>
          <cell r="L94">
            <v>629</v>
          </cell>
          <cell r="M94">
            <v>629</v>
          </cell>
          <cell r="N94">
            <v>628</v>
          </cell>
          <cell r="O94">
            <v>629</v>
          </cell>
          <cell r="P94" t="str">
            <v>화성시</v>
          </cell>
          <cell r="U94" t="str">
            <v>지구내</v>
          </cell>
          <cell r="AA94">
            <v>0</v>
          </cell>
          <cell r="AB94" t="str">
            <v>준보전산지</v>
          </cell>
          <cell r="AC94">
            <v>0</v>
          </cell>
          <cell r="AD94" t="str">
            <v>일반공업지역</v>
          </cell>
        </row>
        <row r="95">
          <cell r="A95" t="str">
            <v>농46</v>
          </cell>
          <cell r="B95">
            <v>0</v>
          </cell>
          <cell r="C95">
            <v>0</v>
          </cell>
          <cell r="D95" t="str">
            <v>소4</v>
          </cell>
          <cell r="E95">
            <v>91</v>
          </cell>
          <cell r="F95" t="str">
            <v>화성 정남 음양</v>
          </cell>
          <cell r="H95" t="str">
            <v>591</v>
          </cell>
          <cell r="I95" t="str">
            <v>591</v>
          </cell>
          <cell r="J95" t="str">
            <v>구</v>
          </cell>
          <cell r="K95" t="str">
            <v>구</v>
          </cell>
          <cell r="L95">
            <v>314</v>
          </cell>
          <cell r="M95">
            <v>314</v>
          </cell>
          <cell r="N95">
            <v>17</v>
          </cell>
          <cell r="O95">
            <v>11</v>
          </cell>
          <cell r="P95" t="str">
            <v>국</v>
          </cell>
          <cell r="Q95" t="str">
            <v>농림축산식품부</v>
          </cell>
          <cell r="U95" t="str">
            <v>지구내</v>
          </cell>
          <cell r="AA95" t="str">
            <v>지역밖</v>
          </cell>
          <cell r="AB95">
            <v>0</v>
          </cell>
          <cell r="AC95" t="str">
            <v>미지정하천</v>
          </cell>
          <cell r="AD95" t="str">
            <v>일반공업지역</v>
          </cell>
        </row>
        <row r="96">
          <cell r="A96" t="str">
            <v>농47</v>
          </cell>
          <cell r="B96">
            <v>0</v>
          </cell>
          <cell r="C96">
            <v>0</v>
          </cell>
          <cell r="D96">
            <v>0</v>
          </cell>
          <cell r="E96">
            <v>92</v>
          </cell>
          <cell r="F96" t="str">
            <v>화성 정남 음양</v>
          </cell>
          <cell r="H96" t="str">
            <v>592</v>
          </cell>
          <cell r="I96" t="str">
            <v>592</v>
          </cell>
          <cell r="J96" t="str">
            <v>과</v>
          </cell>
          <cell r="K96" t="str">
            <v>과</v>
          </cell>
          <cell r="L96">
            <v>11101</v>
          </cell>
          <cell r="M96">
            <v>11101</v>
          </cell>
          <cell r="N96">
            <v>2</v>
          </cell>
          <cell r="O96">
            <v>1</v>
          </cell>
          <cell r="P96" t="str">
            <v>대한토지신탁</v>
          </cell>
          <cell r="Q96" t="str">
            <v>서울특별시 강남구 영동대로 517, 26층(삼성동, 아셈타워)</v>
          </cell>
          <cell r="U96" t="str">
            <v>지구내</v>
          </cell>
          <cell r="AA96" t="str">
            <v>지역밖</v>
          </cell>
          <cell r="AB96">
            <v>0</v>
          </cell>
          <cell r="AC96">
            <v>0</v>
          </cell>
          <cell r="AD96" t="str">
            <v>일반공업지역</v>
          </cell>
        </row>
        <row r="97">
          <cell r="A97" t="str">
            <v>농48</v>
          </cell>
          <cell r="B97">
            <v>0</v>
          </cell>
          <cell r="C97">
            <v>0</v>
          </cell>
          <cell r="D97">
            <v>0</v>
          </cell>
          <cell r="E97">
            <v>93</v>
          </cell>
          <cell r="F97" t="str">
            <v>화성 정남 음양</v>
          </cell>
          <cell r="H97" t="str">
            <v>595-5</v>
          </cell>
          <cell r="I97" t="str">
            <v>595-5</v>
          </cell>
          <cell r="J97" t="str">
            <v>도</v>
          </cell>
          <cell r="K97" t="str">
            <v>도</v>
          </cell>
          <cell r="L97">
            <v>453</v>
          </cell>
          <cell r="M97">
            <v>453</v>
          </cell>
          <cell r="N97">
            <v>141</v>
          </cell>
          <cell r="O97">
            <v>127</v>
          </cell>
          <cell r="P97" t="str">
            <v>국</v>
          </cell>
          <cell r="Q97" t="str">
            <v>농림축산식품부</v>
          </cell>
          <cell r="U97" t="str">
            <v>지구내</v>
          </cell>
          <cell r="AA97" t="str">
            <v>지역밖</v>
          </cell>
          <cell r="AB97">
            <v>0</v>
          </cell>
          <cell r="AC97">
            <v>0</v>
          </cell>
          <cell r="AD97" t="str">
            <v>일반공업지역</v>
          </cell>
        </row>
        <row r="98">
          <cell r="A98" t="str">
            <v>농49</v>
          </cell>
          <cell r="B98">
            <v>0</v>
          </cell>
          <cell r="C98">
            <v>0</v>
          </cell>
          <cell r="D98">
            <v>0</v>
          </cell>
          <cell r="E98">
            <v>94</v>
          </cell>
          <cell r="F98" t="str">
            <v>화성 정남 음양</v>
          </cell>
          <cell r="H98" t="str">
            <v>623</v>
          </cell>
          <cell r="I98" t="str">
            <v>623</v>
          </cell>
          <cell r="J98" t="str">
            <v>과</v>
          </cell>
          <cell r="K98" t="str">
            <v>과</v>
          </cell>
          <cell r="L98">
            <v>1211</v>
          </cell>
          <cell r="M98">
            <v>1211</v>
          </cell>
          <cell r="N98">
            <v>47</v>
          </cell>
          <cell r="O98">
            <v>19</v>
          </cell>
          <cell r="P98" t="str">
            <v>대한토지신탁</v>
          </cell>
          <cell r="Q98" t="str">
            <v>서울특별시 강남구 영동대로 517, 26층(삼성동, 아셈타워)</v>
          </cell>
          <cell r="U98" t="str">
            <v>지구내</v>
          </cell>
          <cell r="AA98" t="str">
            <v>지역밖</v>
          </cell>
          <cell r="AB98">
            <v>0</v>
          </cell>
          <cell r="AC98">
            <v>0</v>
          </cell>
          <cell r="AD98" t="str">
            <v>일반공업지역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95</v>
          </cell>
          <cell r="F99" t="str">
            <v>화성 정남 음양</v>
          </cell>
          <cell r="H99" t="str">
            <v>595-6</v>
          </cell>
          <cell r="I99" t="str">
            <v>595-6</v>
          </cell>
          <cell r="J99" t="str">
            <v>잡</v>
          </cell>
          <cell r="K99" t="str">
            <v>잡</v>
          </cell>
          <cell r="L99">
            <v>804</v>
          </cell>
          <cell r="M99">
            <v>804</v>
          </cell>
          <cell r="N99">
            <v>606</v>
          </cell>
          <cell r="O99">
            <v>462</v>
          </cell>
          <cell r="P99" t="str">
            <v>화성정남일반산업단지
(주)</v>
          </cell>
          <cell r="Q99" t="str">
            <v>서울시 종로구 인사동7길 32 (관훈동)</v>
          </cell>
          <cell r="U99" t="str">
            <v>지구내</v>
          </cell>
          <cell r="AA99">
            <v>0</v>
          </cell>
          <cell r="AB99">
            <v>0</v>
          </cell>
          <cell r="AC99">
            <v>0</v>
          </cell>
          <cell r="AD99" t="str">
            <v>일반공업지역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96</v>
          </cell>
          <cell r="F100" t="str">
            <v>화성 정남 음양</v>
          </cell>
          <cell r="H100" t="str">
            <v>292-6</v>
          </cell>
          <cell r="I100" t="str">
            <v>292-6</v>
          </cell>
          <cell r="J100" t="str">
            <v>대</v>
          </cell>
          <cell r="K100" t="str">
            <v>대</v>
          </cell>
          <cell r="L100">
            <v>419</v>
          </cell>
          <cell r="M100">
            <v>419</v>
          </cell>
          <cell r="N100">
            <v>419</v>
          </cell>
          <cell r="O100">
            <v>419</v>
          </cell>
          <cell r="P100" t="str">
            <v>화성정남일반산업단지
(주)</v>
          </cell>
          <cell r="Q100" t="str">
            <v>서울시 종로구 인사동7길 32 (관훈동)</v>
          </cell>
          <cell r="U100" t="str">
            <v>지구내</v>
          </cell>
          <cell r="AA100">
            <v>0</v>
          </cell>
          <cell r="AB100">
            <v>0</v>
          </cell>
          <cell r="AC100">
            <v>0</v>
          </cell>
          <cell r="AD100" t="str">
            <v>일반공업지역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97</v>
          </cell>
          <cell r="F101" t="str">
            <v>화성 정남 음양</v>
          </cell>
          <cell r="H101" t="str">
            <v>292-7</v>
          </cell>
          <cell r="I101" t="str">
            <v>292-7</v>
          </cell>
          <cell r="J101" t="str">
            <v>대</v>
          </cell>
          <cell r="K101" t="str">
            <v>대</v>
          </cell>
          <cell r="L101">
            <v>30</v>
          </cell>
          <cell r="M101">
            <v>30</v>
          </cell>
          <cell r="N101">
            <v>30</v>
          </cell>
          <cell r="O101">
            <v>30</v>
          </cell>
          <cell r="P101" t="str">
            <v>화성정남일반산업단지
(주)</v>
          </cell>
          <cell r="Q101" t="str">
            <v>서울시 종로구 인사동7길 32 (관훈동)</v>
          </cell>
          <cell r="U101" t="str">
            <v>지구내</v>
          </cell>
          <cell r="AA101">
            <v>0</v>
          </cell>
          <cell r="AB101">
            <v>0</v>
          </cell>
          <cell r="AC101">
            <v>0</v>
          </cell>
          <cell r="AD101" t="str">
            <v>계획관리지역</v>
          </cell>
        </row>
        <row r="102">
          <cell r="A102">
            <v>0</v>
          </cell>
          <cell r="B102" t="str">
            <v>임20</v>
          </cell>
          <cell r="C102">
            <v>0</v>
          </cell>
          <cell r="D102">
            <v>0</v>
          </cell>
          <cell r="E102">
            <v>98</v>
          </cell>
          <cell r="F102" t="str">
            <v>화성 정남 음양</v>
          </cell>
          <cell r="H102" t="str">
            <v>292-5</v>
          </cell>
          <cell r="I102" t="str">
            <v>292-5</v>
          </cell>
          <cell r="J102" t="str">
            <v>임</v>
          </cell>
          <cell r="K102" t="str">
            <v>임</v>
          </cell>
          <cell r="L102">
            <v>237</v>
          </cell>
          <cell r="M102">
            <v>237</v>
          </cell>
          <cell r="N102">
            <v>79</v>
          </cell>
          <cell r="O102">
            <v>63</v>
          </cell>
          <cell r="P102" t="str">
            <v>대한토지신탁</v>
          </cell>
          <cell r="Q102" t="str">
            <v>서울특별시 강남구 영동대로 517, 26층(삼성동, 아셈타워)</v>
          </cell>
          <cell r="U102" t="str">
            <v>지구내</v>
          </cell>
          <cell r="AA102">
            <v>0</v>
          </cell>
          <cell r="AB102" t="str">
            <v>준보전산지</v>
          </cell>
          <cell r="AC102">
            <v>0</v>
          </cell>
          <cell r="AD102" t="str">
            <v>일반공업지역</v>
          </cell>
        </row>
        <row r="103">
          <cell r="A103" t="str">
            <v>농50</v>
          </cell>
          <cell r="B103">
            <v>0</v>
          </cell>
          <cell r="C103">
            <v>0</v>
          </cell>
          <cell r="D103">
            <v>0</v>
          </cell>
          <cell r="E103">
            <v>99</v>
          </cell>
          <cell r="F103" t="str">
            <v>화성 정남 음양</v>
          </cell>
          <cell r="H103" t="str">
            <v>292-8</v>
          </cell>
          <cell r="I103" t="str">
            <v>292-8</v>
          </cell>
          <cell r="J103" t="str">
            <v>전</v>
          </cell>
          <cell r="K103" t="str">
            <v>전</v>
          </cell>
          <cell r="L103">
            <v>5</v>
          </cell>
          <cell r="M103">
            <v>5</v>
          </cell>
          <cell r="N103">
            <v>5</v>
          </cell>
          <cell r="O103">
            <v>5</v>
          </cell>
          <cell r="P103" t="str">
            <v>화성정남일반산업단지
(주)</v>
          </cell>
          <cell r="Q103" t="str">
            <v>서울시 종로구 인사동7길 32 (관훈동)</v>
          </cell>
          <cell r="U103" t="str">
            <v>지구내</v>
          </cell>
          <cell r="AA103" t="str">
            <v>지역밖</v>
          </cell>
          <cell r="AB103">
            <v>0</v>
          </cell>
          <cell r="AC103">
            <v>0</v>
          </cell>
          <cell r="AD103" t="str">
            <v>계획관리지역</v>
          </cell>
        </row>
        <row r="104">
          <cell r="A104" t="str">
            <v>농51</v>
          </cell>
          <cell r="B104">
            <v>0</v>
          </cell>
          <cell r="C104">
            <v>0</v>
          </cell>
          <cell r="D104">
            <v>0</v>
          </cell>
          <cell r="E104">
            <v>100</v>
          </cell>
          <cell r="F104" t="str">
            <v>화성 정남 음양</v>
          </cell>
          <cell r="H104" t="str">
            <v>595-7</v>
          </cell>
          <cell r="I104" t="str">
            <v>595-7</v>
          </cell>
          <cell r="J104" t="str">
            <v>전</v>
          </cell>
          <cell r="K104" t="str">
            <v>전</v>
          </cell>
          <cell r="L104">
            <v>49</v>
          </cell>
          <cell r="M104">
            <v>49</v>
          </cell>
          <cell r="N104">
            <v>49</v>
          </cell>
          <cell r="O104">
            <v>49</v>
          </cell>
          <cell r="P104" t="str">
            <v>화성정남일반산업단지
(주)</v>
          </cell>
          <cell r="Q104" t="str">
            <v>서울시 종로구 인사동7길 32 (관훈동)</v>
          </cell>
          <cell r="U104" t="str">
            <v>지구내</v>
          </cell>
          <cell r="AA104" t="str">
            <v>지역밖</v>
          </cell>
          <cell r="AB104">
            <v>0</v>
          </cell>
          <cell r="AC104">
            <v>0</v>
          </cell>
          <cell r="AD104" t="str">
            <v>일반공업지역</v>
          </cell>
        </row>
        <row r="105">
          <cell r="A105">
            <v>0</v>
          </cell>
          <cell r="B105" t="str">
            <v>임21</v>
          </cell>
          <cell r="C105">
            <v>0</v>
          </cell>
          <cell r="D105">
            <v>0</v>
          </cell>
          <cell r="E105">
            <v>101</v>
          </cell>
          <cell r="F105" t="str">
            <v>화성 정남 음양</v>
          </cell>
          <cell r="H105" t="str">
            <v>산53-2</v>
          </cell>
          <cell r="I105" t="str">
            <v>산53-2</v>
          </cell>
          <cell r="J105" t="str">
            <v>임</v>
          </cell>
          <cell r="K105" t="str">
            <v>임</v>
          </cell>
          <cell r="L105">
            <v>2182</v>
          </cell>
          <cell r="M105">
            <v>2182</v>
          </cell>
          <cell r="N105">
            <v>152</v>
          </cell>
          <cell r="O105">
            <v>96</v>
          </cell>
          <cell r="P105" t="str">
            <v>화성정남일반산업단지
(주)</v>
          </cell>
          <cell r="Q105" t="str">
            <v>서울시 종로구 인사동7길 32 (관훈동)</v>
          </cell>
          <cell r="U105" t="str">
            <v>지구내</v>
          </cell>
          <cell r="AA105">
            <v>0</v>
          </cell>
          <cell r="AB105" t="str">
            <v>준보전산지</v>
          </cell>
          <cell r="AC105">
            <v>0</v>
          </cell>
          <cell r="AD105" t="str">
            <v>일반공업지역</v>
          </cell>
        </row>
        <row r="106">
          <cell r="A106" t="str">
            <v>농52</v>
          </cell>
          <cell r="B106">
            <v>0</v>
          </cell>
          <cell r="C106">
            <v>0</v>
          </cell>
          <cell r="D106">
            <v>0</v>
          </cell>
          <cell r="E106">
            <v>102</v>
          </cell>
          <cell r="F106" t="str">
            <v>화성 정남 음양</v>
          </cell>
          <cell r="H106" t="str">
            <v>635-5</v>
          </cell>
          <cell r="I106" t="str">
            <v>635-5</v>
          </cell>
          <cell r="J106" t="str">
            <v>전</v>
          </cell>
          <cell r="K106" t="str">
            <v>전</v>
          </cell>
          <cell r="L106">
            <v>263</v>
          </cell>
          <cell r="M106">
            <v>263</v>
          </cell>
          <cell r="N106">
            <v>2</v>
          </cell>
          <cell r="O106">
            <v>1</v>
          </cell>
          <cell r="P106" t="str">
            <v>화성정남일반산업단지
(주)</v>
          </cell>
          <cell r="Q106" t="str">
            <v>서울시 종로구 인사동7길 32 (관훈동)</v>
          </cell>
          <cell r="U106" t="str">
            <v>지구내</v>
          </cell>
          <cell r="AA106" t="str">
            <v>지역밖</v>
          </cell>
          <cell r="AB106">
            <v>0</v>
          </cell>
          <cell r="AC106">
            <v>0</v>
          </cell>
          <cell r="AD106" t="str">
            <v>일반공업지역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103</v>
          </cell>
          <cell r="F107" t="str">
            <v>화성 정남 음양</v>
          </cell>
          <cell r="H107" t="str">
            <v>635-3</v>
          </cell>
          <cell r="I107" t="str">
            <v>635-3</v>
          </cell>
          <cell r="J107" t="str">
            <v>차</v>
          </cell>
          <cell r="K107" t="str">
            <v>차</v>
          </cell>
          <cell r="L107">
            <v>517</v>
          </cell>
          <cell r="M107">
            <v>517</v>
          </cell>
          <cell r="N107">
            <v>475</v>
          </cell>
          <cell r="O107">
            <v>463</v>
          </cell>
          <cell r="P107" t="str">
            <v>화성정남일반산업단지
(주)</v>
          </cell>
          <cell r="Q107" t="str">
            <v>서울시 종로구 인사동7길 32 (관훈동)</v>
          </cell>
          <cell r="U107" t="str">
            <v>지구내</v>
          </cell>
          <cell r="AA107">
            <v>0</v>
          </cell>
          <cell r="AB107">
            <v>0</v>
          </cell>
          <cell r="AC107">
            <v>0</v>
          </cell>
          <cell r="AD107" t="str">
            <v>일반공업지역</v>
          </cell>
        </row>
        <row r="108">
          <cell r="A108">
            <v>0</v>
          </cell>
          <cell r="B108" t="str">
            <v>임22</v>
          </cell>
          <cell r="C108">
            <v>0</v>
          </cell>
          <cell r="D108">
            <v>0</v>
          </cell>
          <cell r="E108">
            <v>104</v>
          </cell>
          <cell r="F108" t="str">
            <v>화성 정남 음양</v>
          </cell>
          <cell r="H108" t="str">
            <v>635-4</v>
          </cell>
          <cell r="I108" t="str">
            <v>635-4</v>
          </cell>
          <cell r="J108" t="str">
            <v>임</v>
          </cell>
          <cell r="K108" t="str">
            <v>임</v>
          </cell>
          <cell r="L108">
            <v>381</v>
          </cell>
          <cell r="M108">
            <v>381</v>
          </cell>
          <cell r="N108">
            <v>208</v>
          </cell>
          <cell r="O108">
            <v>201</v>
          </cell>
          <cell r="P108" t="str">
            <v>화성정남일반산업단지
(주)</v>
          </cell>
          <cell r="Q108" t="str">
            <v>서울시 종로구 인사동7길 32 (관훈동)</v>
          </cell>
          <cell r="U108" t="str">
            <v>지구내</v>
          </cell>
          <cell r="AA108">
            <v>0</v>
          </cell>
          <cell r="AB108" t="str">
            <v>준보전산지</v>
          </cell>
          <cell r="AC108">
            <v>0</v>
          </cell>
          <cell r="AD108" t="str">
            <v>일반공업지역</v>
          </cell>
        </row>
        <row r="109">
          <cell r="A109" t="str">
            <v>농53</v>
          </cell>
          <cell r="B109">
            <v>0</v>
          </cell>
          <cell r="C109">
            <v>0</v>
          </cell>
          <cell r="D109">
            <v>0</v>
          </cell>
          <cell r="E109">
            <v>105</v>
          </cell>
          <cell r="F109" t="str">
            <v>화성 정남 음양</v>
          </cell>
          <cell r="H109" t="str">
            <v>634</v>
          </cell>
          <cell r="I109" t="str">
            <v>634</v>
          </cell>
          <cell r="J109" t="str">
            <v>전</v>
          </cell>
          <cell r="K109" t="str">
            <v>전</v>
          </cell>
          <cell r="L109">
            <v>2306</v>
          </cell>
          <cell r="M109">
            <v>2306</v>
          </cell>
          <cell r="N109">
            <v>37</v>
          </cell>
          <cell r="O109">
            <v>26</v>
          </cell>
          <cell r="P109" t="str">
            <v>대한토지신탁</v>
          </cell>
          <cell r="Q109" t="str">
            <v>서울특별시 강남구 영동대로 517, 26층(삼성동, 아셈타워)</v>
          </cell>
          <cell r="U109" t="str">
            <v>지구내</v>
          </cell>
          <cell r="AA109" t="str">
            <v>지역밖</v>
          </cell>
          <cell r="AB109">
            <v>0</v>
          </cell>
          <cell r="AC109">
            <v>0</v>
          </cell>
          <cell r="AD109" t="str">
            <v>일반공업지역</v>
          </cell>
        </row>
        <row r="110">
          <cell r="A110" t="str">
            <v>농54</v>
          </cell>
          <cell r="B110">
            <v>0</v>
          </cell>
          <cell r="C110">
            <v>0</v>
          </cell>
          <cell r="D110">
            <v>0</v>
          </cell>
          <cell r="E110">
            <v>106</v>
          </cell>
          <cell r="F110" t="str">
            <v>화성 정남 음양</v>
          </cell>
          <cell r="H110" t="str">
            <v>632</v>
          </cell>
          <cell r="I110" t="str">
            <v>632</v>
          </cell>
          <cell r="J110" t="str">
            <v>전</v>
          </cell>
          <cell r="K110" t="str">
            <v>전</v>
          </cell>
          <cell r="L110">
            <v>14322</v>
          </cell>
          <cell r="M110">
            <v>14322</v>
          </cell>
          <cell r="N110">
            <v>285</v>
          </cell>
          <cell r="O110">
            <v>253</v>
          </cell>
          <cell r="P110" t="str">
            <v>대한토지신탁</v>
          </cell>
          <cell r="Q110" t="str">
            <v>서울특별시 강남구 영동대로 517, 26층(삼성동, 아셈타워)</v>
          </cell>
          <cell r="U110" t="str">
            <v>지구내</v>
          </cell>
          <cell r="AA110" t="str">
            <v>지역밖</v>
          </cell>
          <cell r="AB110">
            <v>0</v>
          </cell>
          <cell r="AC110">
            <v>0</v>
          </cell>
          <cell r="AD110" t="str">
            <v>일반공업지역</v>
          </cell>
        </row>
        <row r="111">
          <cell r="A111" t="str">
            <v>농55</v>
          </cell>
          <cell r="B111">
            <v>0</v>
          </cell>
          <cell r="C111">
            <v>0</v>
          </cell>
          <cell r="D111">
            <v>0</v>
          </cell>
          <cell r="E111">
            <v>107</v>
          </cell>
          <cell r="F111" t="str">
            <v>화성 정남 음양</v>
          </cell>
          <cell r="H111" t="str">
            <v>635-1</v>
          </cell>
          <cell r="I111" t="str">
            <v>635-1</v>
          </cell>
          <cell r="J111" t="str">
            <v>도</v>
          </cell>
          <cell r="K111" t="str">
            <v>도</v>
          </cell>
          <cell r="L111">
            <v>740</v>
          </cell>
          <cell r="M111">
            <v>740</v>
          </cell>
          <cell r="N111">
            <v>740</v>
          </cell>
          <cell r="O111">
            <v>740</v>
          </cell>
          <cell r="P111" t="str">
            <v>국</v>
          </cell>
          <cell r="Q111" t="str">
            <v>농림축산식품부</v>
          </cell>
          <cell r="U111" t="str">
            <v>지구내</v>
          </cell>
          <cell r="AA111" t="str">
            <v>지역밖</v>
          </cell>
          <cell r="AB111">
            <v>0</v>
          </cell>
          <cell r="AC111">
            <v>0</v>
          </cell>
          <cell r="AD111" t="str">
            <v>일반공업지역</v>
          </cell>
        </row>
        <row r="112">
          <cell r="A112">
            <v>0</v>
          </cell>
          <cell r="B112" t="str">
            <v>임23</v>
          </cell>
          <cell r="C112">
            <v>0</v>
          </cell>
          <cell r="D112">
            <v>0</v>
          </cell>
          <cell r="E112">
            <v>108</v>
          </cell>
          <cell r="F112" t="str">
            <v>화성 정남 음양</v>
          </cell>
          <cell r="H112" t="str">
            <v>292-3</v>
          </cell>
          <cell r="I112" t="str">
            <v>292-3</v>
          </cell>
          <cell r="J112" t="str">
            <v>임</v>
          </cell>
          <cell r="K112" t="str">
            <v>임</v>
          </cell>
          <cell r="L112">
            <v>56</v>
          </cell>
          <cell r="M112">
            <v>56</v>
          </cell>
          <cell r="N112">
            <v>45</v>
          </cell>
          <cell r="O112">
            <v>43</v>
          </cell>
          <cell r="P112" t="str">
            <v>대한토지신탁</v>
          </cell>
          <cell r="Q112" t="str">
            <v>서울특별시 강남구 영동대로 517, 26층(삼성동, 아셈타워)</v>
          </cell>
          <cell r="U112" t="str">
            <v>지구내</v>
          </cell>
          <cell r="AA112">
            <v>0</v>
          </cell>
          <cell r="AB112" t="str">
            <v>준보전산지</v>
          </cell>
          <cell r="AC112">
            <v>0</v>
          </cell>
          <cell r="AD112" t="str">
            <v>일반공업지역</v>
          </cell>
        </row>
        <row r="113">
          <cell r="A113" t="str">
            <v>농56</v>
          </cell>
          <cell r="B113">
            <v>0</v>
          </cell>
          <cell r="C113">
            <v>0</v>
          </cell>
          <cell r="D113">
            <v>0</v>
          </cell>
          <cell r="E113">
            <v>109</v>
          </cell>
          <cell r="F113" t="str">
            <v>화성 정남 음양</v>
          </cell>
          <cell r="H113" t="str">
            <v>635-2</v>
          </cell>
          <cell r="I113" t="str">
            <v>635-2</v>
          </cell>
          <cell r="J113" t="str">
            <v>전</v>
          </cell>
          <cell r="K113" t="str">
            <v>전</v>
          </cell>
          <cell r="L113">
            <v>114</v>
          </cell>
          <cell r="M113">
            <v>114</v>
          </cell>
          <cell r="N113">
            <v>114</v>
          </cell>
          <cell r="O113">
            <v>114</v>
          </cell>
          <cell r="P113" t="str">
            <v>화성정남일반산업단지
(주)</v>
          </cell>
          <cell r="Q113" t="str">
            <v>서울시 종로구 인사동7길 32 (관훈동)</v>
          </cell>
          <cell r="U113" t="str">
            <v>지구내</v>
          </cell>
          <cell r="AA113" t="str">
            <v>지역밖</v>
          </cell>
          <cell r="AB113">
            <v>0</v>
          </cell>
          <cell r="AC113">
            <v>0</v>
          </cell>
          <cell r="AD113" t="str">
            <v>일반공업지역</v>
          </cell>
        </row>
        <row r="114">
          <cell r="A114">
            <v>0</v>
          </cell>
          <cell r="B114" t="str">
            <v>임24</v>
          </cell>
          <cell r="C114">
            <v>0</v>
          </cell>
          <cell r="D114">
            <v>0</v>
          </cell>
          <cell r="E114">
            <v>110</v>
          </cell>
          <cell r="F114" t="str">
            <v>화성 정남 음양</v>
          </cell>
          <cell r="H114" t="str">
            <v>333-2</v>
          </cell>
          <cell r="I114" t="str">
            <v>333-2</v>
          </cell>
          <cell r="J114" t="str">
            <v>임</v>
          </cell>
          <cell r="K114" t="str">
            <v>임</v>
          </cell>
          <cell r="L114">
            <v>1499</v>
          </cell>
          <cell r="M114">
            <v>1499</v>
          </cell>
          <cell r="N114">
            <v>387</v>
          </cell>
          <cell r="O114">
            <v>353</v>
          </cell>
          <cell r="P114" t="str">
            <v>대한토지신탁</v>
          </cell>
          <cell r="Q114" t="str">
            <v>서울특별시 강남구 영동대로 517, 26층(삼성동, 아셈타워)</v>
          </cell>
          <cell r="U114" t="str">
            <v>지구내</v>
          </cell>
          <cell r="AA114">
            <v>0</v>
          </cell>
          <cell r="AB114" t="str">
            <v>준보전산지</v>
          </cell>
          <cell r="AC114">
            <v>0</v>
          </cell>
          <cell r="AD114" t="str">
            <v>일반공업지역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111</v>
          </cell>
          <cell r="F115" t="str">
            <v>화성 정남 음양</v>
          </cell>
          <cell r="H115" t="str">
            <v>451-10</v>
          </cell>
          <cell r="I115" t="str">
            <v>451-10</v>
          </cell>
          <cell r="J115" t="str">
            <v>도</v>
          </cell>
          <cell r="K115" t="str">
            <v>도</v>
          </cell>
          <cell r="L115">
            <v>4</v>
          </cell>
          <cell r="M115">
            <v>4</v>
          </cell>
          <cell r="N115">
            <v>4</v>
          </cell>
          <cell r="O115">
            <v>4</v>
          </cell>
          <cell r="P115" t="str">
            <v>국</v>
          </cell>
          <cell r="Q115" t="str">
            <v>국토교통부</v>
          </cell>
          <cell r="U115" t="str">
            <v>지구내</v>
          </cell>
          <cell r="AA115">
            <v>0</v>
          </cell>
          <cell r="AB115">
            <v>0</v>
          </cell>
          <cell r="AC115">
            <v>0</v>
          </cell>
          <cell r="AD115" t="str">
            <v>일반공업지역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집계표"/>
      <sheetName val="집계1"/>
      <sheetName val="조서1"/>
      <sheetName val="전체집계표_화성"/>
      <sheetName val="집계2"/>
      <sheetName val="조서2"/>
      <sheetName val="집계3"/>
      <sheetName val="조서3"/>
      <sheetName val="농지집계표-상세참고"/>
      <sheetName val="농지집계표-출력용"/>
      <sheetName val="농지1"/>
      <sheetName val="농지2"/>
      <sheetName val="농지3"/>
      <sheetName val="개량시설1"/>
      <sheetName val="개량시설2"/>
      <sheetName val="개량시설3"/>
      <sheetName val="임야집계표"/>
      <sheetName val="임야1"/>
      <sheetName val="임야2"/>
      <sheetName val="임야3"/>
      <sheetName val="하천집계표"/>
      <sheetName val="하천조서"/>
      <sheetName val="---data---"/>
      <sheetName val="벌음"/>
      <sheetName val="덕절"/>
      <sheetName val="음양"/>
      <sheetName val="000"/>
      <sheetName val="0000"/>
      <sheetName val="0000_농지산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/>
          </cell>
          <cell r="B5">
            <v>1</v>
          </cell>
          <cell r="C5" t="str">
            <v>오산</v>
          </cell>
          <cell r="D5" t="str">
            <v>벌음</v>
          </cell>
          <cell r="E5" t="str">
            <v/>
          </cell>
          <cell r="F5" t="str">
            <v>134-22</v>
          </cell>
          <cell r="G5" t="str">
            <v>134-22</v>
          </cell>
          <cell r="H5" t="str">
            <v>전</v>
          </cell>
          <cell r="I5" t="str">
            <v>전</v>
          </cell>
          <cell r="J5">
            <v>85</v>
          </cell>
          <cell r="K5">
            <v>85</v>
          </cell>
          <cell r="L5" t="str">
            <v>지역밖</v>
          </cell>
          <cell r="M5">
            <v>43</v>
          </cell>
          <cell r="N5">
            <v>43</v>
          </cell>
          <cell r="O5">
            <v>0</v>
          </cell>
          <cell r="Q5" t="str">
            <v>한만중</v>
          </cell>
          <cell r="R5" t="str">
            <v>경기도 화성시 반송동 102 동탄시범다은마을 포스코더샾아파트 321-504</v>
          </cell>
          <cell r="S5">
            <v>1</v>
          </cell>
        </row>
        <row r="6">
          <cell r="A6" t="str">
            <v/>
          </cell>
          <cell r="B6">
            <v>2</v>
          </cell>
          <cell r="C6" t="str">
            <v>오산</v>
          </cell>
          <cell r="D6" t="str">
            <v>벌음</v>
          </cell>
          <cell r="E6" t="str">
            <v/>
          </cell>
          <cell r="F6" t="str">
            <v>134-21</v>
          </cell>
          <cell r="G6" t="str">
            <v>134-21</v>
          </cell>
          <cell r="H6" t="str">
            <v>전</v>
          </cell>
          <cell r="I6" t="str">
            <v>전</v>
          </cell>
          <cell r="J6">
            <v>136</v>
          </cell>
          <cell r="K6">
            <v>136</v>
          </cell>
          <cell r="L6" t="str">
            <v>지역밖</v>
          </cell>
          <cell r="M6">
            <v>98</v>
          </cell>
          <cell r="N6">
            <v>97</v>
          </cell>
          <cell r="O6">
            <v>-1</v>
          </cell>
          <cell r="Q6" t="str">
            <v>한만중</v>
          </cell>
          <cell r="R6" t="str">
            <v>경기도 화성시 반송동 102 동탄시범다은마을 포스코더샾아파트 321-504</v>
          </cell>
          <cell r="S6">
            <v>4</v>
          </cell>
        </row>
        <row r="7">
          <cell r="A7" t="str">
            <v/>
          </cell>
          <cell r="B7">
            <v>3</v>
          </cell>
          <cell r="C7" t="str">
            <v>오산</v>
          </cell>
          <cell r="D7" t="str">
            <v>벌음</v>
          </cell>
          <cell r="E7" t="str">
            <v/>
          </cell>
          <cell r="F7" t="str">
            <v>134-14</v>
          </cell>
          <cell r="G7" t="str">
            <v>134-14</v>
          </cell>
          <cell r="H7" t="str">
            <v>전</v>
          </cell>
          <cell r="I7" t="str">
            <v>전</v>
          </cell>
          <cell r="J7">
            <v>3</v>
          </cell>
          <cell r="K7">
            <v>3</v>
          </cell>
          <cell r="L7" t="str">
            <v>지역밖</v>
          </cell>
          <cell r="M7">
            <v>3</v>
          </cell>
          <cell r="N7">
            <v>3</v>
          </cell>
          <cell r="O7">
            <v>0</v>
          </cell>
          <cell r="Q7" t="str">
            <v>임창빈</v>
          </cell>
          <cell r="R7" t="str">
            <v>경기도 화성시 동탄문화센터로 38, 414동 1001호(반송동, 동탄솔빛마을서해그랑블아파트)</v>
          </cell>
          <cell r="S7">
            <v>5</v>
          </cell>
        </row>
        <row r="8">
          <cell r="A8" t="str">
            <v/>
          </cell>
          <cell r="B8">
            <v>4</v>
          </cell>
          <cell r="C8" t="str">
            <v>오산</v>
          </cell>
          <cell r="D8" t="str">
            <v>벌음</v>
          </cell>
          <cell r="E8" t="str">
            <v/>
          </cell>
          <cell r="F8" t="str">
            <v>134-9</v>
          </cell>
          <cell r="G8" t="str">
            <v>134-9</v>
          </cell>
          <cell r="H8" t="str">
            <v>답</v>
          </cell>
          <cell r="I8" t="str">
            <v>전</v>
          </cell>
          <cell r="J8">
            <v>989</v>
          </cell>
          <cell r="K8">
            <v>989</v>
          </cell>
          <cell r="L8" t="str">
            <v>지역밖</v>
          </cell>
          <cell r="M8">
            <v>349</v>
          </cell>
          <cell r="N8">
            <v>347</v>
          </cell>
          <cell r="O8">
            <v>-2</v>
          </cell>
          <cell r="Q8" t="str">
            <v>김영웅 외 2인</v>
          </cell>
          <cell r="R8" t="str">
            <v>경기도 수원시 영통구 동탄원천로915번길 33, 405동 302호(매탄동, 주공그린빌)</v>
          </cell>
          <cell r="S8">
            <v>8</v>
          </cell>
        </row>
        <row r="9">
          <cell r="A9" t="str">
            <v/>
          </cell>
          <cell r="B9">
            <v>5</v>
          </cell>
          <cell r="C9" t="str">
            <v>오산</v>
          </cell>
          <cell r="D9" t="str">
            <v>벌음</v>
          </cell>
          <cell r="E9" t="str">
            <v/>
          </cell>
          <cell r="F9" t="str">
            <v>134-34</v>
          </cell>
          <cell r="G9" t="str">
            <v>134-34</v>
          </cell>
          <cell r="H9" t="str">
            <v>전</v>
          </cell>
          <cell r="I9" t="str">
            <v>전</v>
          </cell>
          <cell r="J9">
            <v>2267</v>
          </cell>
          <cell r="K9">
            <v>2267</v>
          </cell>
          <cell r="L9" t="str">
            <v>지역밖</v>
          </cell>
          <cell r="M9">
            <v>1254</v>
          </cell>
          <cell r="N9">
            <v>1253</v>
          </cell>
          <cell r="O9">
            <v>-1</v>
          </cell>
          <cell r="Q9" t="str">
            <v>임창빈 외 2인</v>
          </cell>
          <cell r="R9" t="str">
            <v>경기도 화성시 동탄문화센터로 38, 414동 1001호(반송동, 동탄솔빛마을서해그랑블아파트)</v>
          </cell>
          <cell r="S9">
            <v>10</v>
          </cell>
        </row>
        <row r="10">
          <cell r="A10" t="str">
            <v/>
          </cell>
          <cell r="B10">
            <v>6</v>
          </cell>
          <cell r="C10" t="str">
            <v>오산</v>
          </cell>
          <cell r="D10" t="str">
            <v>벌음</v>
          </cell>
          <cell r="E10" t="str">
            <v/>
          </cell>
          <cell r="F10" t="str">
            <v>134-33</v>
          </cell>
          <cell r="G10" t="str">
            <v>134-33</v>
          </cell>
          <cell r="H10" t="str">
            <v>전</v>
          </cell>
          <cell r="I10" t="str">
            <v>전</v>
          </cell>
          <cell r="J10">
            <v>445</v>
          </cell>
          <cell r="K10">
            <v>445</v>
          </cell>
          <cell r="L10" t="str">
            <v>지역밖</v>
          </cell>
          <cell r="M10">
            <v>123</v>
          </cell>
          <cell r="N10">
            <v>123</v>
          </cell>
          <cell r="O10">
            <v>0</v>
          </cell>
          <cell r="Q10" t="str">
            <v>하나산업주식회사</v>
          </cell>
          <cell r="R10" t="str">
            <v>경기도 평택시 서탄면 발안로 1176</v>
          </cell>
          <cell r="S10">
            <v>11</v>
          </cell>
        </row>
        <row r="11">
          <cell r="A11" t="str">
            <v/>
          </cell>
          <cell r="B11">
            <v>7</v>
          </cell>
          <cell r="C11" t="str">
            <v>오산</v>
          </cell>
          <cell r="D11" t="str">
            <v>벌음</v>
          </cell>
          <cell r="E11" t="str">
            <v/>
          </cell>
          <cell r="F11" t="str">
            <v>134-25</v>
          </cell>
          <cell r="G11" t="str">
            <v>134-23</v>
          </cell>
          <cell r="H11" t="str">
            <v>전</v>
          </cell>
          <cell r="I11" t="str">
            <v>전</v>
          </cell>
          <cell r="J11">
            <v>617</v>
          </cell>
          <cell r="K11">
            <v>1839</v>
          </cell>
          <cell r="L11" t="str">
            <v>지역밖</v>
          </cell>
          <cell r="M11">
            <v>63</v>
          </cell>
          <cell r="N11">
            <v>63</v>
          </cell>
          <cell r="O11">
            <v>0</v>
          </cell>
          <cell r="Q11" t="str">
            <v>이명자</v>
          </cell>
          <cell r="R11" t="str">
            <v>경기도 화성시 동탄문화센터로 38, 411동 1402호(반송동, 동탄솔빛마을서해그랑블아파트)</v>
          </cell>
          <cell r="S11">
            <v>12</v>
          </cell>
        </row>
        <row r="12">
          <cell r="A12" t="str">
            <v/>
          </cell>
          <cell r="B12">
            <v>8</v>
          </cell>
          <cell r="C12" t="str">
            <v>오산</v>
          </cell>
          <cell r="D12" t="str">
            <v>벌음</v>
          </cell>
          <cell r="E12" t="str">
            <v/>
          </cell>
          <cell r="F12" t="str">
            <v>135-6</v>
          </cell>
          <cell r="G12" t="str">
            <v>135-6</v>
          </cell>
          <cell r="H12" t="str">
            <v>전</v>
          </cell>
          <cell r="I12" t="str">
            <v>전</v>
          </cell>
          <cell r="J12">
            <v>165</v>
          </cell>
          <cell r="K12">
            <v>165</v>
          </cell>
          <cell r="L12" t="str">
            <v>지역밖</v>
          </cell>
          <cell r="M12">
            <v>18</v>
          </cell>
          <cell r="N12">
            <v>17</v>
          </cell>
          <cell r="O12">
            <v>-1</v>
          </cell>
          <cell r="Q12" t="str">
            <v>홍재영 외 1인</v>
          </cell>
          <cell r="R12" t="str">
            <v>경기도 오산시 현충로60번길 4(은계동)</v>
          </cell>
          <cell r="S12">
            <v>13</v>
          </cell>
        </row>
        <row r="13">
          <cell r="A13" t="str">
            <v/>
          </cell>
          <cell r="B13">
            <v>9</v>
          </cell>
          <cell r="C13" t="str">
            <v>오산</v>
          </cell>
          <cell r="D13" t="str">
            <v>벌음</v>
          </cell>
          <cell r="E13" t="str">
            <v/>
          </cell>
          <cell r="F13" t="str">
            <v>133-2</v>
          </cell>
          <cell r="G13" t="str">
            <v>133-2</v>
          </cell>
          <cell r="H13" t="str">
            <v>전</v>
          </cell>
          <cell r="I13" t="str">
            <v>전</v>
          </cell>
          <cell r="J13">
            <v>388</v>
          </cell>
          <cell r="K13">
            <v>388</v>
          </cell>
          <cell r="L13" t="str">
            <v>지역밖</v>
          </cell>
          <cell r="M13">
            <v>118</v>
          </cell>
          <cell r="N13">
            <v>119</v>
          </cell>
          <cell r="O13">
            <v>1</v>
          </cell>
          <cell r="Q13" t="str">
            <v>홍재영 외 1인</v>
          </cell>
          <cell r="R13" t="str">
            <v>경기도 오산시 현충로60번길 4(은계동)</v>
          </cell>
          <cell r="S13">
            <v>15</v>
          </cell>
        </row>
        <row r="14">
          <cell r="A14" t="str">
            <v/>
          </cell>
          <cell r="B14">
            <v>10</v>
          </cell>
          <cell r="C14" t="str">
            <v>오산</v>
          </cell>
          <cell r="D14" t="str">
            <v>벌음</v>
          </cell>
          <cell r="E14" t="str">
            <v/>
          </cell>
          <cell r="F14" t="str">
            <v>134-6</v>
          </cell>
          <cell r="G14" t="str">
            <v>134-6</v>
          </cell>
          <cell r="H14" t="str">
            <v>전</v>
          </cell>
          <cell r="I14" t="str">
            <v>전</v>
          </cell>
          <cell r="J14">
            <v>239</v>
          </cell>
          <cell r="K14">
            <v>239</v>
          </cell>
          <cell r="L14" t="str">
            <v>지역밖</v>
          </cell>
          <cell r="M14">
            <v>61</v>
          </cell>
          <cell r="N14">
            <v>61</v>
          </cell>
          <cell r="O14">
            <v>0</v>
          </cell>
          <cell r="Q14" t="str">
            <v>임창빈 외 1인</v>
          </cell>
          <cell r="R14" t="str">
            <v>경기도 화성시 동탄문화센터로 38, 411동 1402호(반송동, 동탄솔빛마을서해그랑블아파트)</v>
          </cell>
          <cell r="S14">
            <v>16</v>
          </cell>
        </row>
        <row r="15">
          <cell r="A15" t="str">
            <v/>
          </cell>
          <cell r="B15">
            <v>11</v>
          </cell>
          <cell r="C15" t="str">
            <v>오산</v>
          </cell>
          <cell r="D15" t="str">
            <v>벌음</v>
          </cell>
          <cell r="E15" t="str">
            <v/>
          </cell>
          <cell r="F15" t="str">
            <v>134-7</v>
          </cell>
          <cell r="G15" t="str">
            <v>134-36</v>
          </cell>
          <cell r="H15" t="str">
            <v>전</v>
          </cell>
          <cell r="I15" t="str">
            <v>전</v>
          </cell>
          <cell r="J15">
            <v>3069</v>
          </cell>
          <cell r="K15">
            <v>3069</v>
          </cell>
          <cell r="L15" t="str">
            <v>지역밖</v>
          </cell>
          <cell r="M15">
            <v>33</v>
          </cell>
          <cell r="N15">
            <v>33</v>
          </cell>
          <cell r="O15">
            <v>0</v>
          </cell>
          <cell r="Q15" t="str">
            <v>임창빈</v>
          </cell>
          <cell r="R15" t="str">
            <v>경기도 화성시 동탄문화센터로 38, 411동 1402호(반송동, 동탄솔빛마을서해그랑블아파트)</v>
          </cell>
          <cell r="S15">
            <v>17</v>
          </cell>
        </row>
        <row r="16">
          <cell r="A16" t="str">
            <v/>
          </cell>
          <cell r="B16">
            <v>12</v>
          </cell>
          <cell r="C16" t="str">
            <v>오산</v>
          </cell>
          <cell r="D16" t="str">
            <v>벌음</v>
          </cell>
          <cell r="E16" t="str">
            <v/>
          </cell>
          <cell r="F16" t="str">
            <v>134-12</v>
          </cell>
          <cell r="G16" t="str">
            <v>134-12</v>
          </cell>
          <cell r="H16" t="str">
            <v>전</v>
          </cell>
          <cell r="I16" t="str">
            <v>전</v>
          </cell>
          <cell r="J16">
            <v>1538</v>
          </cell>
          <cell r="K16">
            <v>1538</v>
          </cell>
          <cell r="L16" t="str">
            <v>지역밖</v>
          </cell>
          <cell r="M16">
            <v>1392</v>
          </cell>
          <cell r="N16">
            <v>1389</v>
          </cell>
          <cell r="O16">
            <v>-3</v>
          </cell>
          <cell r="Q16" t="str">
            <v>임창빈</v>
          </cell>
          <cell r="R16" t="str">
            <v>경기도 화성시 동탄문화센터로 38, 411동 1402호(반송동, 동탄솔빛마을서해그랑블아파트)</v>
          </cell>
          <cell r="S16">
            <v>18</v>
          </cell>
        </row>
        <row r="17">
          <cell r="A17" t="str">
            <v/>
          </cell>
          <cell r="B17">
            <v>13</v>
          </cell>
          <cell r="C17" t="str">
            <v>오산</v>
          </cell>
          <cell r="D17" t="str">
            <v>벌음</v>
          </cell>
          <cell r="E17" t="str">
            <v/>
          </cell>
          <cell r="F17" t="str">
            <v>134-35</v>
          </cell>
          <cell r="G17" t="str">
            <v>134-7</v>
          </cell>
          <cell r="H17" t="str">
            <v>전</v>
          </cell>
          <cell r="I17" t="str">
            <v>전</v>
          </cell>
          <cell r="J17">
            <v>2942</v>
          </cell>
          <cell r="K17">
            <v>2942</v>
          </cell>
          <cell r="L17" t="str">
            <v>지역밖</v>
          </cell>
          <cell r="M17">
            <v>2342</v>
          </cell>
          <cell r="N17">
            <v>2283</v>
          </cell>
          <cell r="O17">
            <v>-59</v>
          </cell>
          <cell r="Q17" t="str">
            <v>임창빈</v>
          </cell>
          <cell r="R17" t="str">
            <v>경기도 화성시 동탄문화센터로 38, 411동 1402호(반송동, 동탄솔빛마을서해그랑블아파트)</v>
          </cell>
          <cell r="S17">
            <v>19</v>
          </cell>
        </row>
        <row r="18">
          <cell r="A18" t="str">
            <v/>
          </cell>
          <cell r="B18">
            <v>14</v>
          </cell>
          <cell r="C18" t="str">
            <v>오산</v>
          </cell>
          <cell r="D18" t="str">
            <v>벌음</v>
          </cell>
          <cell r="E18" t="str">
            <v/>
          </cell>
          <cell r="F18" t="str">
            <v>368</v>
          </cell>
          <cell r="G18" t="str">
            <v>368</v>
          </cell>
          <cell r="H18" t="str">
            <v>전</v>
          </cell>
          <cell r="I18" t="str">
            <v>전</v>
          </cell>
          <cell r="J18">
            <v>475</v>
          </cell>
          <cell r="K18">
            <v>475</v>
          </cell>
          <cell r="L18" t="str">
            <v>지역밖</v>
          </cell>
          <cell r="M18">
            <v>346</v>
          </cell>
          <cell r="N18">
            <v>340</v>
          </cell>
          <cell r="O18">
            <v>-6</v>
          </cell>
          <cell r="Q18" t="str">
            <v>양룡림</v>
          </cell>
          <cell r="R18" t="str">
            <v>서울시 강서구 신월동 591-1 신안약수아파트 1-303호</v>
          </cell>
          <cell r="S18">
            <v>23</v>
          </cell>
        </row>
        <row r="19">
          <cell r="A19" t="str">
            <v>추출1</v>
          </cell>
          <cell r="B19">
            <v>15</v>
          </cell>
          <cell r="C19" t="str">
            <v>오산</v>
          </cell>
          <cell r="D19" t="str">
            <v>벌음</v>
          </cell>
          <cell r="E19" t="str">
            <v/>
          </cell>
          <cell r="F19" t="str">
            <v>367</v>
          </cell>
          <cell r="G19" t="str">
            <v>367</v>
          </cell>
          <cell r="H19" t="str">
            <v>구</v>
          </cell>
          <cell r="I19" t="str">
            <v>구</v>
          </cell>
          <cell r="J19">
            <v>397</v>
          </cell>
          <cell r="K19">
            <v>397</v>
          </cell>
          <cell r="L19" t="str">
            <v>지역밖</v>
          </cell>
          <cell r="M19">
            <v>140</v>
          </cell>
          <cell r="N19">
            <v>134</v>
          </cell>
          <cell r="O19">
            <v>-6</v>
          </cell>
          <cell r="Q19" t="str">
            <v>국</v>
          </cell>
          <cell r="R19" t="str">
            <v>농림축산식품부</v>
          </cell>
          <cell r="S19">
            <v>24</v>
          </cell>
        </row>
        <row r="20">
          <cell r="A20" t="str">
            <v/>
          </cell>
          <cell r="B20">
            <v>16</v>
          </cell>
          <cell r="C20" t="str">
            <v>오산</v>
          </cell>
          <cell r="D20" t="str">
            <v>벌음</v>
          </cell>
          <cell r="E20" t="str">
            <v/>
          </cell>
          <cell r="F20" t="str">
            <v>366</v>
          </cell>
          <cell r="G20" t="str">
            <v>366</v>
          </cell>
          <cell r="H20" t="str">
            <v>전</v>
          </cell>
          <cell r="I20" t="str">
            <v>전</v>
          </cell>
          <cell r="J20">
            <v>4113</v>
          </cell>
          <cell r="K20">
            <v>4113</v>
          </cell>
          <cell r="L20" t="str">
            <v>지역밖</v>
          </cell>
          <cell r="M20">
            <v>305</v>
          </cell>
          <cell r="N20">
            <v>304</v>
          </cell>
          <cell r="O20">
            <v>-1</v>
          </cell>
          <cell r="Q20" t="str">
            <v>양룡림</v>
          </cell>
          <cell r="R20" t="str">
            <v>366</v>
          </cell>
          <cell r="S20">
            <v>25</v>
          </cell>
        </row>
        <row r="21">
          <cell r="A21" t="str">
            <v/>
          </cell>
          <cell r="B21">
            <v>17</v>
          </cell>
          <cell r="C21" t="str">
            <v>오산</v>
          </cell>
          <cell r="D21" t="str">
            <v>벌음</v>
          </cell>
          <cell r="E21" t="str">
            <v/>
          </cell>
          <cell r="F21" t="str">
            <v>363-1</v>
          </cell>
          <cell r="G21" t="str">
            <v>363-1</v>
          </cell>
          <cell r="H21" t="str">
            <v>전</v>
          </cell>
          <cell r="I21" t="str">
            <v>전</v>
          </cell>
          <cell r="J21">
            <v>1193</v>
          </cell>
          <cell r="K21">
            <v>1193</v>
          </cell>
          <cell r="L21" t="str">
            <v>지역밖</v>
          </cell>
          <cell r="M21">
            <v>83</v>
          </cell>
          <cell r="N21">
            <v>81</v>
          </cell>
          <cell r="O21">
            <v>-2</v>
          </cell>
          <cell r="Q21" t="str">
            <v>박유정</v>
          </cell>
          <cell r="R21" t="str">
            <v>서울시 서대문구 창천동 386</v>
          </cell>
          <cell r="S21">
            <v>26</v>
          </cell>
        </row>
        <row r="22">
          <cell r="A22" t="str">
            <v/>
          </cell>
          <cell r="B22">
            <v>18</v>
          </cell>
          <cell r="C22" t="str">
            <v>오산</v>
          </cell>
          <cell r="D22" t="str">
            <v>벌음</v>
          </cell>
          <cell r="E22" t="str">
            <v/>
          </cell>
          <cell r="F22" t="str">
            <v>348-8</v>
          </cell>
          <cell r="G22" t="str">
            <v>348-8</v>
          </cell>
          <cell r="H22" t="str">
            <v>전</v>
          </cell>
          <cell r="I22" t="str">
            <v>전</v>
          </cell>
          <cell r="J22">
            <v>35</v>
          </cell>
          <cell r="K22">
            <v>35</v>
          </cell>
          <cell r="L22" t="str">
            <v>지역밖</v>
          </cell>
          <cell r="M22">
            <v>35</v>
          </cell>
          <cell r="N22">
            <v>35</v>
          </cell>
          <cell r="O22">
            <v>0</v>
          </cell>
          <cell r="Q22" t="str">
            <v>공</v>
          </cell>
          <cell r="R22" t="str">
            <v>오산시</v>
          </cell>
          <cell r="S22">
            <v>29</v>
          </cell>
        </row>
        <row r="23">
          <cell r="A23" t="str">
            <v/>
          </cell>
          <cell r="B23">
            <v>19</v>
          </cell>
          <cell r="C23" t="str">
            <v>오산</v>
          </cell>
          <cell r="D23" t="str">
            <v>벌음</v>
          </cell>
          <cell r="E23" t="str">
            <v/>
          </cell>
          <cell r="F23" t="str">
            <v>348-5</v>
          </cell>
          <cell r="G23" t="str">
            <v>348-5</v>
          </cell>
          <cell r="H23" t="str">
            <v>전</v>
          </cell>
          <cell r="I23" t="str">
            <v>전</v>
          </cell>
          <cell r="J23">
            <v>846</v>
          </cell>
          <cell r="K23">
            <v>846</v>
          </cell>
          <cell r="L23" t="str">
            <v>지역밖</v>
          </cell>
          <cell r="M23">
            <v>105</v>
          </cell>
          <cell r="N23">
            <v>106</v>
          </cell>
          <cell r="O23">
            <v>1</v>
          </cell>
          <cell r="Q23" t="str">
            <v>서교택</v>
          </cell>
          <cell r="R23" t="str">
            <v>청주시 흥덕구 개신동 11 삼일2차아파트 203-706</v>
          </cell>
          <cell r="S23">
            <v>30</v>
          </cell>
        </row>
        <row r="24">
          <cell r="A24" t="str">
            <v/>
          </cell>
          <cell r="B24">
            <v>20</v>
          </cell>
          <cell r="C24" t="str">
            <v>오산</v>
          </cell>
          <cell r="D24" t="str">
            <v>벌음</v>
          </cell>
          <cell r="E24" t="str">
            <v/>
          </cell>
          <cell r="F24" t="str">
            <v>348-7</v>
          </cell>
          <cell r="G24" t="str">
            <v>348-7</v>
          </cell>
          <cell r="H24" t="str">
            <v>전</v>
          </cell>
          <cell r="I24" t="str">
            <v>전</v>
          </cell>
          <cell r="J24">
            <v>86</v>
          </cell>
          <cell r="K24">
            <v>86</v>
          </cell>
          <cell r="L24" t="str">
            <v>지역밖</v>
          </cell>
          <cell r="M24">
            <v>86</v>
          </cell>
          <cell r="N24">
            <v>86</v>
          </cell>
          <cell r="O24">
            <v>0</v>
          </cell>
          <cell r="Q24" t="str">
            <v>공</v>
          </cell>
          <cell r="R24" t="str">
            <v>오산시</v>
          </cell>
          <cell r="S24">
            <v>31</v>
          </cell>
        </row>
        <row r="25">
          <cell r="A25" t="str">
            <v/>
          </cell>
          <cell r="B25" t="str">
            <v>소     계</v>
          </cell>
          <cell r="M25">
            <v>6997</v>
          </cell>
          <cell r="N25">
            <v>6917</v>
          </cell>
          <cell r="O25">
            <v>-80</v>
          </cell>
        </row>
        <row r="26">
          <cell r="A26" t="str">
            <v/>
          </cell>
          <cell r="B26">
            <v>21</v>
          </cell>
          <cell r="C26" t="str">
            <v>오산</v>
          </cell>
          <cell r="D26" t="str">
            <v>벌음</v>
          </cell>
          <cell r="E26" t="str">
            <v/>
          </cell>
          <cell r="F26" t="str">
            <v>348-4</v>
          </cell>
          <cell r="G26" t="str">
            <v>348-4</v>
          </cell>
          <cell r="H26" t="str">
            <v>전</v>
          </cell>
          <cell r="I26" t="str">
            <v>전</v>
          </cell>
          <cell r="J26">
            <v>1564</v>
          </cell>
          <cell r="K26">
            <v>1564</v>
          </cell>
          <cell r="L26" t="str">
            <v>지역밖</v>
          </cell>
          <cell r="M26">
            <v>244</v>
          </cell>
          <cell r="N26">
            <v>246</v>
          </cell>
          <cell r="O26">
            <v>2</v>
          </cell>
          <cell r="Q26" t="str">
            <v>서계택</v>
          </cell>
          <cell r="R26" t="str">
            <v>오산동 865-6</v>
          </cell>
          <cell r="S26">
            <v>32</v>
          </cell>
        </row>
        <row r="27">
          <cell r="A27" t="str">
            <v/>
          </cell>
          <cell r="B27">
            <v>22</v>
          </cell>
          <cell r="C27" t="str">
            <v>오산</v>
          </cell>
          <cell r="D27" t="str">
            <v>벌음</v>
          </cell>
          <cell r="E27" t="str">
            <v/>
          </cell>
          <cell r="F27" t="str">
            <v>348-6</v>
          </cell>
          <cell r="G27" t="str">
            <v>348-6</v>
          </cell>
          <cell r="H27" t="str">
            <v>전</v>
          </cell>
          <cell r="I27" t="str">
            <v>전</v>
          </cell>
          <cell r="J27">
            <v>159</v>
          </cell>
          <cell r="K27">
            <v>159</v>
          </cell>
          <cell r="L27" t="str">
            <v>지역밖</v>
          </cell>
          <cell r="M27">
            <v>159</v>
          </cell>
          <cell r="N27">
            <v>159</v>
          </cell>
          <cell r="O27">
            <v>0</v>
          </cell>
          <cell r="Q27" t="str">
            <v>공</v>
          </cell>
          <cell r="R27" t="str">
            <v>오산시</v>
          </cell>
          <cell r="S27">
            <v>33</v>
          </cell>
        </row>
        <row r="28">
          <cell r="A28" t="str">
            <v/>
          </cell>
          <cell r="B28">
            <v>23</v>
          </cell>
          <cell r="C28" t="str">
            <v>오산</v>
          </cell>
          <cell r="D28" t="str">
            <v>벌음</v>
          </cell>
          <cell r="E28" t="str">
            <v/>
          </cell>
          <cell r="F28" t="str">
            <v>348-1</v>
          </cell>
          <cell r="G28" t="str">
            <v>348-1</v>
          </cell>
          <cell r="H28" t="str">
            <v>전</v>
          </cell>
          <cell r="I28" t="str">
            <v>전</v>
          </cell>
          <cell r="J28">
            <v>4193</v>
          </cell>
          <cell r="K28">
            <v>4193</v>
          </cell>
          <cell r="L28" t="str">
            <v>지역밖</v>
          </cell>
          <cell r="M28">
            <v>464</v>
          </cell>
          <cell r="N28">
            <v>466</v>
          </cell>
          <cell r="O28">
            <v>2</v>
          </cell>
          <cell r="Q28" t="str">
            <v>문첩</v>
          </cell>
          <cell r="R28" t="str">
            <v>185-4</v>
          </cell>
          <cell r="S28">
            <v>34</v>
          </cell>
        </row>
        <row r="29">
          <cell r="A29" t="str">
            <v>추출2</v>
          </cell>
          <cell r="B29">
            <v>24</v>
          </cell>
          <cell r="C29" t="str">
            <v>오산</v>
          </cell>
          <cell r="D29" t="str">
            <v>벌음</v>
          </cell>
          <cell r="E29" t="str">
            <v/>
          </cell>
          <cell r="F29" t="str">
            <v>347</v>
          </cell>
          <cell r="G29" t="str">
            <v>347</v>
          </cell>
          <cell r="H29" t="str">
            <v>구</v>
          </cell>
          <cell r="I29" t="str">
            <v>구</v>
          </cell>
          <cell r="J29">
            <v>313</v>
          </cell>
          <cell r="K29">
            <v>313</v>
          </cell>
          <cell r="L29" t="str">
            <v>지역밖</v>
          </cell>
          <cell r="M29">
            <v>52</v>
          </cell>
          <cell r="N29">
            <v>53</v>
          </cell>
          <cell r="O29">
            <v>1</v>
          </cell>
          <cell r="Q29" t="str">
            <v>국</v>
          </cell>
          <cell r="R29" t="str">
            <v>농림축산식품부</v>
          </cell>
          <cell r="S29">
            <v>35</v>
          </cell>
        </row>
        <row r="30">
          <cell r="A30" t="str">
            <v/>
          </cell>
          <cell r="B30">
            <v>25</v>
          </cell>
          <cell r="C30" t="str">
            <v>오산</v>
          </cell>
          <cell r="D30" t="str">
            <v>벌음</v>
          </cell>
          <cell r="E30" t="str">
            <v/>
          </cell>
          <cell r="F30" t="str">
            <v>346-2</v>
          </cell>
          <cell r="G30" t="str">
            <v>346-2</v>
          </cell>
          <cell r="H30" t="str">
            <v>전</v>
          </cell>
          <cell r="I30" t="str">
            <v>전</v>
          </cell>
          <cell r="J30">
            <v>691</v>
          </cell>
          <cell r="K30">
            <v>691</v>
          </cell>
          <cell r="L30" t="str">
            <v>지역밖</v>
          </cell>
          <cell r="M30">
            <v>512</v>
          </cell>
          <cell r="N30">
            <v>513</v>
          </cell>
          <cell r="O30">
            <v>1</v>
          </cell>
          <cell r="Q30" t="str">
            <v>최병열</v>
          </cell>
          <cell r="R30" t="str">
            <v>경기도 오산시 누읍로 20, 108동 1306호(누읍동, 휴먼시아아파트)</v>
          </cell>
          <cell r="S30">
            <v>36</v>
          </cell>
        </row>
        <row r="31">
          <cell r="A31" t="str">
            <v/>
          </cell>
          <cell r="B31">
            <v>26</v>
          </cell>
          <cell r="C31" t="str">
            <v>오산</v>
          </cell>
          <cell r="D31" t="str">
            <v>벌음</v>
          </cell>
          <cell r="E31" t="str">
            <v/>
          </cell>
          <cell r="F31" t="str">
            <v>346</v>
          </cell>
          <cell r="G31" t="str">
            <v>346</v>
          </cell>
          <cell r="H31" t="str">
            <v>전</v>
          </cell>
          <cell r="I31" t="str">
            <v>전</v>
          </cell>
          <cell r="J31">
            <v>834</v>
          </cell>
          <cell r="K31">
            <v>834</v>
          </cell>
          <cell r="L31" t="str">
            <v>지역밖</v>
          </cell>
          <cell r="M31">
            <v>233</v>
          </cell>
          <cell r="N31">
            <v>234</v>
          </cell>
          <cell r="O31">
            <v>1</v>
          </cell>
          <cell r="Q31" t="str">
            <v>신경현 외 1인</v>
          </cell>
          <cell r="R31" t="str">
            <v>경기도 오산시 누읍로 20, 102동 906호(누읍동, 휴먼시아아파트)</v>
          </cell>
          <cell r="S31">
            <v>37</v>
          </cell>
        </row>
        <row r="32">
          <cell r="A32" t="str">
            <v/>
          </cell>
          <cell r="B32">
            <v>27</v>
          </cell>
          <cell r="C32" t="str">
            <v>오산</v>
          </cell>
          <cell r="D32" t="str">
            <v>벌음</v>
          </cell>
          <cell r="E32" t="str">
            <v/>
          </cell>
          <cell r="F32" t="str">
            <v>346-1</v>
          </cell>
          <cell r="G32" t="str">
            <v>346-1</v>
          </cell>
          <cell r="H32" t="str">
            <v>전</v>
          </cell>
          <cell r="I32" t="str">
            <v>전</v>
          </cell>
          <cell r="J32">
            <v>225</v>
          </cell>
          <cell r="K32">
            <v>225</v>
          </cell>
          <cell r="L32" t="str">
            <v>지역밖</v>
          </cell>
          <cell r="M32">
            <v>225</v>
          </cell>
          <cell r="N32">
            <v>225</v>
          </cell>
          <cell r="O32">
            <v>0</v>
          </cell>
          <cell r="Q32" t="str">
            <v>공</v>
          </cell>
          <cell r="R32" t="str">
            <v>오산시</v>
          </cell>
          <cell r="S32">
            <v>38</v>
          </cell>
        </row>
        <row r="33">
          <cell r="A33" t="str">
            <v/>
          </cell>
          <cell r="B33">
            <v>28</v>
          </cell>
          <cell r="C33" t="str">
            <v>오산</v>
          </cell>
          <cell r="D33" t="str">
            <v>벌음</v>
          </cell>
          <cell r="E33" t="str">
            <v/>
          </cell>
          <cell r="F33" t="str">
            <v>346-3</v>
          </cell>
          <cell r="G33" t="str">
            <v>346-3</v>
          </cell>
          <cell r="H33" t="str">
            <v>전</v>
          </cell>
          <cell r="I33" t="str">
            <v>전</v>
          </cell>
          <cell r="J33">
            <v>490</v>
          </cell>
          <cell r="K33">
            <v>490</v>
          </cell>
          <cell r="L33" t="str">
            <v>지역밖</v>
          </cell>
          <cell r="M33">
            <v>490</v>
          </cell>
          <cell r="N33">
            <v>490</v>
          </cell>
          <cell r="O33">
            <v>0</v>
          </cell>
          <cell r="Q33" t="str">
            <v>신경현 외 1인</v>
          </cell>
          <cell r="R33" t="str">
            <v>경기도 오산시 누읍로 20, 102동 906호(누읍동, 휴먼시아아파트)</v>
          </cell>
          <cell r="S33">
            <v>39</v>
          </cell>
        </row>
        <row r="34">
          <cell r="A34" t="str">
            <v>추출3</v>
          </cell>
          <cell r="B34">
            <v>29</v>
          </cell>
          <cell r="C34" t="str">
            <v>오산</v>
          </cell>
          <cell r="D34" t="str">
            <v>벌음</v>
          </cell>
          <cell r="E34" t="str">
            <v/>
          </cell>
          <cell r="F34" t="str">
            <v>345</v>
          </cell>
          <cell r="G34" t="str">
            <v>345</v>
          </cell>
          <cell r="H34" t="str">
            <v>구</v>
          </cell>
          <cell r="I34" t="str">
            <v>구</v>
          </cell>
          <cell r="J34">
            <v>279</v>
          </cell>
          <cell r="K34">
            <v>279</v>
          </cell>
          <cell r="L34" t="str">
            <v>지역밖</v>
          </cell>
          <cell r="M34">
            <v>279</v>
          </cell>
          <cell r="N34">
            <v>279</v>
          </cell>
          <cell r="O34">
            <v>0</v>
          </cell>
          <cell r="Q34" t="str">
            <v>국</v>
          </cell>
          <cell r="R34" t="str">
            <v>농림축산식품부</v>
          </cell>
          <cell r="S34">
            <v>41</v>
          </cell>
        </row>
        <row r="35">
          <cell r="A35" t="str">
            <v/>
          </cell>
          <cell r="B35">
            <v>30</v>
          </cell>
          <cell r="C35" t="str">
            <v>오산</v>
          </cell>
          <cell r="D35" t="str">
            <v>벌음</v>
          </cell>
          <cell r="E35" t="str">
            <v/>
          </cell>
          <cell r="F35" t="str">
            <v>344</v>
          </cell>
          <cell r="G35" t="str">
            <v>344</v>
          </cell>
          <cell r="H35" t="str">
            <v>전</v>
          </cell>
          <cell r="I35" t="str">
            <v>전</v>
          </cell>
          <cell r="J35">
            <v>1689</v>
          </cell>
          <cell r="K35">
            <v>1689</v>
          </cell>
          <cell r="L35" t="str">
            <v>지역밖</v>
          </cell>
          <cell r="M35">
            <v>316</v>
          </cell>
          <cell r="N35">
            <v>310</v>
          </cell>
          <cell r="O35">
            <v>-6</v>
          </cell>
          <cell r="Q35" t="str">
            <v>부평이씨부제학공파재원종중</v>
          </cell>
          <cell r="R35" t="str">
            <v>188</v>
          </cell>
          <cell r="S35">
            <v>42</v>
          </cell>
        </row>
        <row r="36">
          <cell r="A36" t="str">
            <v>추출4</v>
          </cell>
          <cell r="B36">
            <v>31</v>
          </cell>
          <cell r="C36" t="str">
            <v>오산</v>
          </cell>
          <cell r="D36" t="str">
            <v>벌음</v>
          </cell>
          <cell r="E36" t="str">
            <v/>
          </cell>
          <cell r="F36" t="str">
            <v>343</v>
          </cell>
          <cell r="G36" t="str">
            <v>343</v>
          </cell>
          <cell r="H36" t="str">
            <v>도</v>
          </cell>
          <cell r="I36" t="str">
            <v>도</v>
          </cell>
          <cell r="J36">
            <v>714</v>
          </cell>
          <cell r="K36">
            <v>714</v>
          </cell>
          <cell r="L36" t="str">
            <v>지역밖</v>
          </cell>
          <cell r="M36">
            <v>61</v>
          </cell>
          <cell r="N36">
            <v>61</v>
          </cell>
          <cell r="O36">
            <v>0</v>
          </cell>
          <cell r="Q36" t="str">
            <v>국</v>
          </cell>
          <cell r="R36" t="str">
            <v>농림축산식품부</v>
          </cell>
          <cell r="S36">
            <v>44</v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Q37" t="str">
            <v/>
          </cell>
          <cell r="R37" t="str">
            <v/>
          </cell>
          <cell r="S37" t="str">
            <v/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Q38" t="str">
            <v/>
          </cell>
          <cell r="R38" t="str">
            <v/>
          </cell>
          <cell r="S38" t="str">
            <v/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Q39" t="str">
            <v/>
          </cell>
          <cell r="R39" t="str">
            <v/>
          </cell>
          <cell r="S39" t="str">
            <v/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Q40" t="str">
            <v/>
          </cell>
          <cell r="R40" t="str">
            <v/>
          </cell>
          <cell r="S40" t="str">
            <v/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Q41" t="str">
            <v/>
          </cell>
          <cell r="R41" t="str">
            <v/>
          </cell>
          <cell r="S41" t="str">
            <v/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Q42" t="str">
            <v/>
          </cell>
          <cell r="R42" t="str">
            <v/>
          </cell>
          <cell r="S42" t="str">
            <v/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Q45" t="str">
            <v/>
          </cell>
          <cell r="R45" t="str">
            <v/>
          </cell>
          <cell r="S45" t="str">
            <v/>
          </cell>
        </row>
        <row r="46">
          <cell r="A46" t="str">
            <v/>
          </cell>
          <cell r="B46" t="str">
            <v>소     계</v>
          </cell>
          <cell r="M46">
            <v>3035</v>
          </cell>
          <cell r="N46">
            <v>3036</v>
          </cell>
          <cell r="O46">
            <v>1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Q47" t="str">
            <v/>
          </cell>
          <cell r="R47" t="str">
            <v/>
          </cell>
          <cell r="S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Q48" t="str">
            <v/>
          </cell>
          <cell r="R48" t="str">
            <v/>
          </cell>
          <cell r="S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Q49" t="str">
            <v/>
          </cell>
          <cell r="R49" t="str">
            <v/>
          </cell>
          <cell r="S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Q50" t="str">
            <v/>
          </cell>
          <cell r="R50" t="str">
            <v/>
          </cell>
          <cell r="S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Q51" t="str">
            <v/>
          </cell>
          <cell r="R51" t="str">
            <v/>
          </cell>
          <cell r="S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Q52" t="str">
            <v/>
          </cell>
          <cell r="R52" t="str">
            <v/>
          </cell>
          <cell r="S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Q53" t="str">
            <v/>
          </cell>
          <cell r="R53" t="str">
            <v/>
          </cell>
          <cell r="S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Q54" t="str">
            <v/>
          </cell>
          <cell r="R54" t="str">
            <v/>
          </cell>
          <cell r="S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Q55" t="str">
            <v/>
          </cell>
          <cell r="R55" t="str">
            <v/>
          </cell>
          <cell r="S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Q56" t="str">
            <v/>
          </cell>
          <cell r="R56" t="str">
            <v/>
          </cell>
          <cell r="S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Q57" t="str">
            <v/>
          </cell>
          <cell r="R57" t="str">
            <v/>
          </cell>
          <cell r="S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Q58" t="str">
            <v/>
          </cell>
          <cell r="R58" t="str">
            <v/>
          </cell>
          <cell r="S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Q59" t="str">
            <v/>
          </cell>
          <cell r="R59" t="str">
            <v/>
          </cell>
          <cell r="S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Q60" t="str">
            <v/>
          </cell>
          <cell r="R60" t="str">
            <v/>
          </cell>
          <cell r="S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Q61" t="str">
            <v/>
          </cell>
          <cell r="R61" t="str">
            <v/>
          </cell>
          <cell r="S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Q62" t="str">
            <v/>
          </cell>
          <cell r="R62" t="str">
            <v/>
          </cell>
          <cell r="S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O193">
            <v>0</v>
          </cell>
        </row>
      </sheetData>
      <sheetData sheetId="11">
        <row r="5">
          <cell r="A5" t="str">
            <v>추출1</v>
          </cell>
          <cell r="B5">
            <v>1</v>
          </cell>
          <cell r="C5" t="str">
            <v>화성</v>
          </cell>
          <cell r="D5" t="str">
            <v>정남</v>
          </cell>
          <cell r="E5" t="str">
            <v>덕절</v>
          </cell>
          <cell r="F5" t="str">
            <v>494-2</v>
          </cell>
          <cell r="G5" t="str">
            <v>494-2</v>
          </cell>
          <cell r="H5" t="str">
            <v>구</v>
          </cell>
          <cell r="I5" t="str">
            <v>구</v>
          </cell>
          <cell r="J5">
            <v>412</v>
          </cell>
          <cell r="K5">
            <v>412</v>
          </cell>
          <cell r="L5" t="str">
            <v>지역밖</v>
          </cell>
          <cell r="M5">
            <v>32</v>
          </cell>
          <cell r="N5">
            <v>31</v>
          </cell>
          <cell r="O5">
            <v>-1</v>
          </cell>
          <cell r="Q5" t="str">
            <v>국</v>
          </cell>
          <cell r="R5" t="str">
            <v>농림축산식품부</v>
          </cell>
          <cell r="S5">
            <v>8</v>
          </cell>
        </row>
        <row r="6">
          <cell r="A6" t="str">
            <v/>
          </cell>
          <cell r="B6">
            <v>2</v>
          </cell>
          <cell r="C6" t="str">
            <v>화성</v>
          </cell>
          <cell r="D6" t="str">
            <v>정남</v>
          </cell>
          <cell r="E6" t="str">
            <v>덕절</v>
          </cell>
          <cell r="F6" t="str">
            <v>495-7</v>
          </cell>
          <cell r="G6" t="str">
            <v>495-7</v>
          </cell>
          <cell r="H6" t="str">
            <v>전</v>
          </cell>
          <cell r="I6" t="str">
            <v>전</v>
          </cell>
          <cell r="J6">
            <v>22</v>
          </cell>
          <cell r="K6">
            <v>22</v>
          </cell>
          <cell r="L6" t="str">
            <v>지역밖</v>
          </cell>
          <cell r="M6">
            <v>2</v>
          </cell>
          <cell r="N6">
            <v>2</v>
          </cell>
          <cell r="O6">
            <v>0</v>
          </cell>
          <cell r="Q6" t="str">
            <v>최정미 외 2인</v>
          </cell>
          <cell r="R6" t="str">
            <v>서울특별시 송파구 중대로 24, 213동 302호(문정동, 올림픽훼밀리타운아파트)</v>
          </cell>
          <cell r="S6">
            <v>9</v>
          </cell>
        </row>
        <row r="7">
          <cell r="A7" t="str">
            <v/>
          </cell>
          <cell r="B7">
            <v>3</v>
          </cell>
          <cell r="C7" t="str">
            <v>화성</v>
          </cell>
          <cell r="D7" t="str">
            <v>정남</v>
          </cell>
          <cell r="E7" t="str">
            <v>덕절</v>
          </cell>
          <cell r="F7" t="str">
            <v>497</v>
          </cell>
          <cell r="G7" t="str">
            <v>497</v>
          </cell>
          <cell r="H7" t="str">
            <v>전</v>
          </cell>
          <cell r="I7" t="str">
            <v>전</v>
          </cell>
          <cell r="J7">
            <v>189</v>
          </cell>
          <cell r="K7">
            <v>189</v>
          </cell>
          <cell r="L7" t="str">
            <v>지역밖</v>
          </cell>
          <cell r="M7">
            <v>189</v>
          </cell>
          <cell r="N7">
            <v>189</v>
          </cell>
          <cell r="O7">
            <v>0</v>
          </cell>
          <cell r="Q7" t="str">
            <v>양용림</v>
          </cell>
          <cell r="R7" t="str">
            <v>서울특별시 강서구 신월동 591-1 신안약수아파트 1-303</v>
          </cell>
          <cell r="S7">
            <v>12</v>
          </cell>
        </row>
        <row r="8">
          <cell r="A8" t="str">
            <v/>
          </cell>
          <cell r="B8">
            <v>4</v>
          </cell>
          <cell r="C8" t="str">
            <v>화성</v>
          </cell>
          <cell r="D8" t="str">
            <v>정남</v>
          </cell>
          <cell r="E8" t="str">
            <v>덕절</v>
          </cell>
          <cell r="F8" t="str">
            <v>497-2</v>
          </cell>
          <cell r="G8" t="str">
            <v>497-2</v>
          </cell>
          <cell r="H8" t="str">
            <v>전</v>
          </cell>
          <cell r="I8" t="str">
            <v>전</v>
          </cell>
          <cell r="J8">
            <v>128</v>
          </cell>
          <cell r="K8">
            <v>128</v>
          </cell>
          <cell r="L8" t="str">
            <v>지역밖</v>
          </cell>
          <cell r="M8">
            <v>128</v>
          </cell>
          <cell r="N8">
            <v>128</v>
          </cell>
          <cell r="O8">
            <v>0</v>
          </cell>
          <cell r="Q8" t="str">
            <v>양용림</v>
          </cell>
          <cell r="R8" t="str">
            <v>서울특별시 강서구 신월동 591-1 신안약수아파트 1-303</v>
          </cell>
          <cell r="S8">
            <v>13</v>
          </cell>
        </row>
        <row r="9">
          <cell r="A9" t="str">
            <v/>
          </cell>
          <cell r="B9">
            <v>5</v>
          </cell>
          <cell r="C9" t="str">
            <v>화성</v>
          </cell>
          <cell r="D9" t="str">
            <v>정남</v>
          </cell>
          <cell r="E9" t="str">
            <v>덕절</v>
          </cell>
          <cell r="F9" t="str">
            <v>497-3</v>
          </cell>
          <cell r="G9" t="str">
            <v>497-3</v>
          </cell>
          <cell r="H9" t="str">
            <v>전</v>
          </cell>
          <cell r="I9" t="str">
            <v>전</v>
          </cell>
          <cell r="J9">
            <v>672</v>
          </cell>
          <cell r="K9">
            <v>672</v>
          </cell>
          <cell r="L9" t="str">
            <v>지역밖</v>
          </cell>
          <cell r="M9">
            <v>637</v>
          </cell>
          <cell r="N9">
            <v>629</v>
          </cell>
          <cell r="O9">
            <v>-8</v>
          </cell>
          <cell r="Q9" t="str">
            <v>박유정</v>
          </cell>
          <cell r="R9" t="str">
            <v>서울특별시 서대문구 창천동 386</v>
          </cell>
          <cell r="S9">
            <v>14</v>
          </cell>
        </row>
        <row r="10">
          <cell r="A10" t="str">
            <v>추출2</v>
          </cell>
          <cell r="B10">
            <v>6</v>
          </cell>
          <cell r="C10" t="str">
            <v>화성</v>
          </cell>
          <cell r="D10" t="str">
            <v>정남</v>
          </cell>
          <cell r="E10" t="str">
            <v>덕절</v>
          </cell>
          <cell r="F10" t="str">
            <v>497-1</v>
          </cell>
          <cell r="G10" t="str">
            <v>497-1</v>
          </cell>
          <cell r="H10" t="str">
            <v>구</v>
          </cell>
          <cell r="I10" t="str">
            <v>구</v>
          </cell>
          <cell r="J10">
            <v>318</v>
          </cell>
          <cell r="K10">
            <v>318</v>
          </cell>
          <cell r="L10" t="str">
            <v>지역밖</v>
          </cell>
          <cell r="M10">
            <v>276</v>
          </cell>
          <cell r="N10">
            <v>305</v>
          </cell>
          <cell r="O10">
            <v>29</v>
          </cell>
          <cell r="Q10" t="str">
            <v>국</v>
          </cell>
          <cell r="R10" t="str">
            <v>농림축산식품부</v>
          </cell>
          <cell r="S10">
            <v>15</v>
          </cell>
        </row>
        <row r="11">
          <cell r="A11" t="str">
            <v>추출3</v>
          </cell>
          <cell r="B11">
            <v>7</v>
          </cell>
          <cell r="C11" t="str">
            <v>화성</v>
          </cell>
          <cell r="D11" t="str">
            <v>정남</v>
          </cell>
          <cell r="E11" t="str">
            <v>덕절</v>
          </cell>
          <cell r="F11" t="str">
            <v>486-1</v>
          </cell>
          <cell r="G11" t="str">
            <v>486-1</v>
          </cell>
          <cell r="H11" t="str">
            <v>구</v>
          </cell>
          <cell r="I11" t="str">
            <v>구</v>
          </cell>
          <cell r="J11">
            <v>118</v>
          </cell>
          <cell r="K11">
            <v>118</v>
          </cell>
          <cell r="L11" t="str">
            <v>지역밖</v>
          </cell>
          <cell r="M11">
            <v>84</v>
          </cell>
          <cell r="N11">
            <v>81</v>
          </cell>
          <cell r="O11">
            <v>-3</v>
          </cell>
          <cell r="Q11" t="str">
            <v>국</v>
          </cell>
          <cell r="R11" t="str">
            <v>농림축산식품부</v>
          </cell>
          <cell r="S11">
            <v>16</v>
          </cell>
        </row>
        <row r="12">
          <cell r="A12" t="str">
            <v>추출4</v>
          </cell>
          <cell r="B12">
            <v>8</v>
          </cell>
          <cell r="C12" t="str">
            <v>화성</v>
          </cell>
          <cell r="D12" t="str">
            <v>정남</v>
          </cell>
          <cell r="E12" t="str">
            <v>덕절</v>
          </cell>
          <cell r="F12" t="str">
            <v>480-7</v>
          </cell>
          <cell r="G12" t="str">
            <v>480-7</v>
          </cell>
          <cell r="H12" t="str">
            <v>도</v>
          </cell>
          <cell r="I12" t="str">
            <v>도</v>
          </cell>
          <cell r="J12">
            <v>72</v>
          </cell>
          <cell r="K12">
            <v>72</v>
          </cell>
          <cell r="L12" t="str">
            <v>지역밖</v>
          </cell>
          <cell r="M12">
            <v>72</v>
          </cell>
          <cell r="N12">
            <v>72</v>
          </cell>
          <cell r="O12">
            <v>0</v>
          </cell>
          <cell r="Q12" t="str">
            <v>국</v>
          </cell>
          <cell r="R12" t="str">
            <v>농림축산식품부</v>
          </cell>
          <cell r="S12">
            <v>20</v>
          </cell>
        </row>
        <row r="13">
          <cell r="A13" t="str">
            <v>추출5</v>
          </cell>
          <cell r="B13">
            <v>9</v>
          </cell>
          <cell r="C13" t="str">
            <v>화성</v>
          </cell>
          <cell r="D13" t="str">
            <v>정남</v>
          </cell>
          <cell r="E13" t="str">
            <v>덕절</v>
          </cell>
          <cell r="F13" t="str">
            <v>462-1</v>
          </cell>
          <cell r="G13">
            <v>0</v>
          </cell>
          <cell r="H13" t="str">
            <v>도</v>
          </cell>
          <cell r="I13">
            <v>0</v>
          </cell>
          <cell r="J13">
            <v>6</v>
          </cell>
          <cell r="K13">
            <v>0</v>
          </cell>
          <cell r="L13" t="str">
            <v>지역밖</v>
          </cell>
          <cell r="M13">
            <v>6</v>
          </cell>
          <cell r="N13">
            <v>0</v>
          </cell>
          <cell r="O13">
            <v>-6</v>
          </cell>
          <cell r="Q13" t="str">
            <v>국</v>
          </cell>
          <cell r="R13" t="str">
            <v>농림축산식품부</v>
          </cell>
          <cell r="S13" t="str">
            <v>제척</v>
          </cell>
        </row>
        <row r="14">
          <cell r="A14" t="str">
            <v>추출6</v>
          </cell>
          <cell r="B14">
            <v>10</v>
          </cell>
          <cell r="C14" t="str">
            <v>화성</v>
          </cell>
          <cell r="D14" t="str">
            <v>정남</v>
          </cell>
          <cell r="E14" t="str">
            <v>덕절</v>
          </cell>
          <cell r="F14" t="str">
            <v>457-2</v>
          </cell>
          <cell r="G14">
            <v>0</v>
          </cell>
          <cell r="H14" t="str">
            <v>도</v>
          </cell>
          <cell r="I14">
            <v>0</v>
          </cell>
          <cell r="J14">
            <v>123</v>
          </cell>
          <cell r="K14">
            <v>0</v>
          </cell>
          <cell r="L14" t="str">
            <v>지역밖</v>
          </cell>
          <cell r="M14">
            <v>123</v>
          </cell>
          <cell r="N14">
            <v>0</v>
          </cell>
          <cell r="O14">
            <v>-123</v>
          </cell>
          <cell r="Q14" t="str">
            <v>국</v>
          </cell>
          <cell r="R14" t="str">
            <v>농림축산식품부</v>
          </cell>
          <cell r="S14" t="str">
            <v>제척</v>
          </cell>
        </row>
        <row r="15">
          <cell r="A15" t="str">
            <v/>
          </cell>
          <cell r="B15">
            <v>11</v>
          </cell>
          <cell r="C15" t="str">
            <v>화성</v>
          </cell>
          <cell r="D15" t="str">
            <v>정남</v>
          </cell>
          <cell r="E15" t="str">
            <v>덕절</v>
          </cell>
          <cell r="F15" t="str">
            <v>455-4</v>
          </cell>
          <cell r="G15">
            <v>0</v>
          </cell>
          <cell r="H15" t="str">
            <v>과</v>
          </cell>
          <cell r="I15">
            <v>0</v>
          </cell>
          <cell r="J15">
            <v>29</v>
          </cell>
          <cell r="K15">
            <v>0</v>
          </cell>
          <cell r="L15" t="str">
            <v>지역밖</v>
          </cell>
          <cell r="M15">
            <v>29</v>
          </cell>
          <cell r="N15">
            <v>0</v>
          </cell>
          <cell r="O15">
            <v>-29</v>
          </cell>
          <cell r="Q15" t="str">
            <v>화성정남일반산업단지(주)</v>
          </cell>
          <cell r="R15" t="str">
            <v>서울시 종로구 인사동7길 32 (관훈동)</v>
          </cell>
          <cell r="S15" t="str">
            <v>제척</v>
          </cell>
        </row>
        <row r="16">
          <cell r="A16" t="str">
            <v/>
          </cell>
          <cell r="B16">
            <v>12</v>
          </cell>
          <cell r="C16" t="str">
            <v>화성</v>
          </cell>
          <cell r="D16" t="str">
            <v>정남</v>
          </cell>
          <cell r="E16" t="str">
            <v>덕절</v>
          </cell>
          <cell r="F16" t="str">
            <v>455-3</v>
          </cell>
          <cell r="G16">
            <v>0</v>
          </cell>
          <cell r="H16" t="str">
            <v>전</v>
          </cell>
          <cell r="I16">
            <v>0</v>
          </cell>
          <cell r="J16">
            <v>114</v>
          </cell>
          <cell r="K16">
            <v>0</v>
          </cell>
          <cell r="L16" t="str">
            <v>지역밖</v>
          </cell>
          <cell r="M16">
            <v>114</v>
          </cell>
          <cell r="N16">
            <v>0</v>
          </cell>
          <cell r="O16">
            <v>-114</v>
          </cell>
          <cell r="Q16" t="str">
            <v>공</v>
          </cell>
          <cell r="R16" t="str">
            <v>화성시</v>
          </cell>
          <cell r="S16" t="str">
            <v>제척</v>
          </cell>
        </row>
        <row r="17">
          <cell r="A17" t="str">
            <v/>
          </cell>
          <cell r="B17">
            <v>13</v>
          </cell>
          <cell r="C17" t="str">
            <v>화성</v>
          </cell>
          <cell r="D17" t="str">
            <v>정남</v>
          </cell>
          <cell r="E17" t="str">
            <v>덕절</v>
          </cell>
          <cell r="F17" t="str">
            <v>455-2</v>
          </cell>
          <cell r="G17">
            <v>0</v>
          </cell>
          <cell r="H17" t="str">
            <v>전</v>
          </cell>
          <cell r="I17">
            <v>0</v>
          </cell>
          <cell r="J17">
            <v>62</v>
          </cell>
          <cell r="K17">
            <v>0</v>
          </cell>
          <cell r="L17" t="str">
            <v>지역밖</v>
          </cell>
          <cell r="M17">
            <v>62</v>
          </cell>
          <cell r="N17">
            <v>0</v>
          </cell>
          <cell r="O17">
            <v>-62</v>
          </cell>
          <cell r="Q17" t="str">
            <v>화성정남일반산업단지㈜</v>
          </cell>
          <cell r="R17" t="str">
            <v>서울시 종로구 인사동7길 32 (관훈동)</v>
          </cell>
          <cell r="S17" t="str">
            <v>제척</v>
          </cell>
        </row>
        <row r="18">
          <cell r="A18" t="str">
            <v/>
          </cell>
          <cell r="B18">
            <v>14</v>
          </cell>
          <cell r="C18" t="str">
            <v>화성</v>
          </cell>
          <cell r="D18" t="str">
            <v>정남</v>
          </cell>
          <cell r="E18" t="str">
            <v>덕절</v>
          </cell>
          <cell r="F18" t="str">
            <v>456</v>
          </cell>
          <cell r="G18">
            <v>0</v>
          </cell>
          <cell r="H18" t="str">
            <v>전</v>
          </cell>
          <cell r="I18">
            <v>0</v>
          </cell>
          <cell r="J18">
            <v>190</v>
          </cell>
          <cell r="K18">
            <v>0</v>
          </cell>
          <cell r="L18" t="str">
            <v>지역밖</v>
          </cell>
          <cell r="M18">
            <v>190</v>
          </cell>
          <cell r="N18">
            <v>0</v>
          </cell>
          <cell r="O18">
            <v>-190</v>
          </cell>
          <cell r="Q18" t="str">
            <v>화성정남일반산업단지㈜</v>
          </cell>
          <cell r="R18" t="str">
            <v>서울특별시 종로구 인사동7길 32(관훈동)</v>
          </cell>
          <cell r="S18" t="str">
            <v>제척</v>
          </cell>
        </row>
        <row r="19">
          <cell r="A19" t="str">
            <v/>
          </cell>
          <cell r="B19">
            <v>15</v>
          </cell>
          <cell r="C19" t="str">
            <v>화성</v>
          </cell>
          <cell r="D19" t="str">
            <v>정남</v>
          </cell>
          <cell r="E19" t="str">
            <v>덕절</v>
          </cell>
          <cell r="F19" t="str">
            <v>456-7</v>
          </cell>
          <cell r="G19">
            <v>0</v>
          </cell>
          <cell r="H19" t="str">
            <v>전</v>
          </cell>
          <cell r="I19">
            <v>0</v>
          </cell>
          <cell r="J19">
            <v>224</v>
          </cell>
          <cell r="K19">
            <v>0</v>
          </cell>
          <cell r="L19" t="str">
            <v>지역밖</v>
          </cell>
          <cell r="M19">
            <v>224</v>
          </cell>
          <cell r="N19">
            <v>0</v>
          </cell>
          <cell r="O19">
            <v>-224</v>
          </cell>
          <cell r="Q19" t="str">
            <v>공</v>
          </cell>
          <cell r="R19" t="str">
            <v>화성시</v>
          </cell>
          <cell r="S19" t="str">
            <v>제척</v>
          </cell>
        </row>
        <row r="20">
          <cell r="A20" t="str">
            <v/>
          </cell>
          <cell r="B20">
            <v>16</v>
          </cell>
          <cell r="C20" t="str">
            <v>화성</v>
          </cell>
          <cell r="D20" t="str">
            <v>정남</v>
          </cell>
          <cell r="E20" t="str">
            <v>덕절</v>
          </cell>
          <cell r="F20" t="str">
            <v>456-8</v>
          </cell>
          <cell r="G20">
            <v>0</v>
          </cell>
          <cell r="H20" t="str">
            <v>전</v>
          </cell>
          <cell r="I20">
            <v>0</v>
          </cell>
          <cell r="J20">
            <v>257</v>
          </cell>
          <cell r="K20">
            <v>0</v>
          </cell>
          <cell r="L20" t="str">
            <v>지역밖</v>
          </cell>
          <cell r="M20">
            <v>257</v>
          </cell>
          <cell r="N20">
            <v>0</v>
          </cell>
          <cell r="O20">
            <v>-257</v>
          </cell>
          <cell r="Q20" t="str">
            <v>공</v>
          </cell>
          <cell r="R20" t="str">
            <v>화성시</v>
          </cell>
          <cell r="S20" t="str">
            <v>제척</v>
          </cell>
        </row>
        <row r="21">
          <cell r="A21" t="str">
            <v/>
          </cell>
          <cell r="B21">
            <v>17</v>
          </cell>
          <cell r="C21" t="str">
            <v>화성</v>
          </cell>
          <cell r="D21" t="str">
            <v>정남</v>
          </cell>
          <cell r="E21" t="str">
            <v>덕절</v>
          </cell>
          <cell r="F21" t="str">
            <v>282-7</v>
          </cell>
          <cell r="G21">
            <v>0</v>
          </cell>
          <cell r="H21" t="str">
            <v>전</v>
          </cell>
          <cell r="I21">
            <v>0</v>
          </cell>
          <cell r="J21">
            <v>285</v>
          </cell>
          <cell r="K21">
            <v>0</v>
          </cell>
          <cell r="L21" t="str">
            <v>지역밖</v>
          </cell>
          <cell r="M21">
            <v>285</v>
          </cell>
          <cell r="N21">
            <v>0</v>
          </cell>
          <cell r="O21">
            <v>-285</v>
          </cell>
          <cell r="Q21" t="str">
            <v>공</v>
          </cell>
          <cell r="R21" t="str">
            <v>화성시</v>
          </cell>
          <cell r="S21" t="str">
            <v>제척</v>
          </cell>
        </row>
        <row r="22">
          <cell r="A22" t="str">
            <v/>
          </cell>
          <cell r="B22">
            <v>18</v>
          </cell>
          <cell r="C22" t="str">
            <v>화성</v>
          </cell>
          <cell r="D22" t="str">
            <v>정남</v>
          </cell>
          <cell r="E22" t="str">
            <v>덕절</v>
          </cell>
          <cell r="F22" t="str">
            <v>산62-3</v>
          </cell>
          <cell r="G22">
            <v>0</v>
          </cell>
          <cell r="H22" t="str">
            <v>전</v>
          </cell>
          <cell r="I22">
            <v>0</v>
          </cell>
          <cell r="J22">
            <v>25</v>
          </cell>
          <cell r="K22">
            <v>0</v>
          </cell>
          <cell r="L22" t="str">
            <v>지역밖</v>
          </cell>
          <cell r="M22">
            <v>25</v>
          </cell>
          <cell r="N22">
            <v>0</v>
          </cell>
          <cell r="O22">
            <v>-25</v>
          </cell>
          <cell r="Q22" t="str">
            <v>국</v>
          </cell>
          <cell r="R22" t="str">
            <v>국토교통부</v>
          </cell>
          <cell r="S22" t="str">
            <v>제척</v>
          </cell>
        </row>
        <row r="23">
          <cell r="A23" t="str">
            <v/>
          </cell>
          <cell r="B23">
            <v>19</v>
          </cell>
          <cell r="C23" t="str">
            <v>화성</v>
          </cell>
          <cell r="D23" t="str">
            <v>정남</v>
          </cell>
          <cell r="E23" t="str">
            <v>덕절</v>
          </cell>
          <cell r="F23" t="str">
            <v>282-6</v>
          </cell>
          <cell r="G23">
            <v>0</v>
          </cell>
          <cell r="H23" t="str">
            <v>답</v>
          </cell>
          <cell r="I23">
            <v>0</v>
          </cell>
          <cell r="J23">
            <v>456</v>
          </cell>
          <cell r="K23">
            <v>0</v>
          </cell>
          <cell r="L23" t="str">
            <v>지역밖</v>
          </cell>
          <cell r="M23">
            <v>456</v>
          </cell>
          <cell r="N23">
            <v>0</v>
          </cell>
          <cell r="O23">
            <v>-456</v>
          </cell>
          <cell r="Q23" t="str">
            <v>공</v>
          </cell>
          <cell r="R23" t="str">
            <v>화성시</v>
          </cell>
          <cell r="S23" t="str">
            <v>제척</v>
          </cell>
        </row>
        <row r="24">
          <cell r="A24" t="str">
            <v/>
          </cell>
          <cell r="B24">
            <v>20</v>
          </cell>
          <cell r="C24" t="str">
            <v>화성</v>
          </cell>
          <cell r="D24" t="str">
            <v>정남</v>
          </cell>
          <cell r="E24" t="str">
            <v>덕절</v>
          </cell>
          <cell r="F24" t="str">
            <v>387-7</v>
          </cell>
          <cell r="G24">
            <v>0</v>
          </cell>
          <cell r="H24" t="str">
            <v>전</v>
          </cell>
          <cell r="I24">
            <v>0</v>
          </cell>
          <cell r="J24">
            <v>22</v>
          </cell>
          <cell r="K24">
            <v>0</v>
          </cell>
          <cell r="L24" t="str">
            <v>지역밖</v>
          </cell>
          <cell r="M24">
            <v>22</v>
          </cell>
          <cell r="N24">
            <v>0</v>
          </cell>
          <cell r="O24">
            <v>-22</v>
          </cell>
          <cell r="Q24" t="str">
            <v>화성정남일반산업단지(주)</v>
          </cell>
          <cell r="R24" t="str">
            <v>서울시 종로구 인사동7길 32 (관훈동)</v>
          </cell>
          <cell r="S24" t="str">
            <v>제척</v>
          </cell>
        </row>
        <row r="25">
          <cell r="A25" t="str">
            <v/>
          </cell>
          <cell r="B25" t="str">
            <v>소     계</v>
          </cell>
          <cell r="M25">
            <v>3213</v>
          </cell>
          <cell r="N25">
            <v>1437</v>
          </cell>
          <cell r="O25">
            <v>-1776</v>
          </cell>
        </row>
        <row r="26">
          <cell r="A26" t="str">
            <v/>
          </cell>
          <cell r="B26">
            <v>21</v>
          </cell>
          <cell r="C26" t="str">
            <v>화성</v>
          </cell>
          <cell r="D26" t="str">
            <v>정남</v>
          </cell>
          <cell r="E26" t="str">
            <v>덕절</v>
          </cell>
          <cell r="F26" t="str">
            <v>283-1</v>
          </cell>
          <cell r="G26">
            <v>0</v>
          </cell>
          <cell r="H26" t="str">
            <v>전</v>
          </cell>
          <cell r="I26">
            <v>0</v>
          </cell>
          <cell r="J26">
            <v>352</v>
          </cell>
          <cell r="K26">
            <v>0</v>
          </cell>
          <cell r="L26" t="str">
            <v>지역밖</v>
          </cell>
          <cell r="M26">
            <v>323</v>
          </cell>
          <cell r="N26">
            <v>0</v>
          </cell>
          <cell r="O26">
            <v>-323</v>
          </cell>
          <cell r="Q26" t="str">
            <v>화성정남일반산업단지(주)</v>
          </cell>
          <cell r="R26" t="str">
            <v>서울시 종로구 인사동7길 32 (관훈동)</v>
          </cell>
          <cell r="S26" t="str">
            <v>제척</v>
          </cell>
        </row>
        <row r="27">
          <cell r="A27" t="str">
            <v/>
          </cell>
          <cell r="B27">
            <v>22</v>
          </cell>
          <cell r="C27" t="str">
            <v>화성</v>
          </cell>
          <cell r="D27" t="str">
            <v>정남</v>
          </cell>
          <cell r="E27" t="str">
            <v>덕절</v>
          </cell>
          <cell r="F27" t="str">
            <v>282-8</v>
          </cell>
          <cell r="G27">
            <v>0</v>
          </cell>
          <cell r="H27" t="str">
            <v>전</v>
          </cell>
          <cell r="I27">
            <v>0</v>
          </cell>
          <cell r="J27">
            <v>11</v>
          </cell>
          <cell r="K27">
            <v>0</v>
          </cell>
          <cell r="L27" t="str">
            <v>지역밖</v>
          </cell>
          <cell r="M27">
            <v>11</v>
          </cell>
          <cell r="N27">
            <v>0</v>
          </cell>
          <cell r="O27">
            <v>-11</v>
          </cell>
          <cell r="Q27" t="str">
            <v>화성정남일반산업단지(주)</v>
          </cell>
          <cell r="R27" t="str">
            <v>서울시 종로구 인사동7길 32 (관훈동)</v>
          </cell>
          <cell r="S27" t="str">
            <v>제척</v>
          </cell>
        </row>
        <row r="28">
          <cell r="A28" t="str">
            <v/>
          </cell>
          <cell r="B28">
            <v>23</v>
          </cell>
          <cell r="C28" t="str">
            <v>화성</v>
          </cell>
          <cell r="D28" t="str">
            <v>정남</v>
          </cell>
          <cell r="E28" t="str">
            <v>덕절</v>
          </cell>
          <cell r="F28" t="str">
            <v>387-5</v>
          </cell>
          <cell r="G28">
            <v>0</v>
          </cell>
          <cell r="H28" t="str">
            <v>전</v>
          </cell>
          <cell r="I28">
            <v>0</v>
          </cell>
          <cell r="J28">
            <v>5</v>
          </cell>
          <cell r="K28">
            <v>0</v>
          </cell>
          <cell r="L28" t="str">
            <v>지역밖</v>
          </cell>
          <cell r="M28">
            <v>5</v>
          </cell>
          <cell r="N28">
            <v>0</v>
          </cell>
          <cell r="O28">
            <v>-5</v>
          </cell>
          <cell r="Q28" t="str">
            <v>화성정남일반산업단지(주)</v>
          </cell>
          <cell r="R28" t="str">
            <v>서울시 종로구 인사동7길 32 (관훈동)</v>
          </cell>
          <cell r="S28" t="str">
            <v>제척</v>
          </cell>
        </row>
        <row r="29">
          <cell r="A29" t="str">
            <v/>
          </cell>
          <cell r="B29">
            <v>24</v>
          </cell>
          <cell r="C29" t="str">
            <v>화성</v>
          </cell>
          <cell r="D29" t="str">
            <v>정남</v>
          </cell>
          <cell r="E29" t="str">
            <v>덕절</v>
          </cell>
          <cell r="F29" t="str">
            <v>387-3</v>
          </cell>
          <cell r="G29">
            <v>0</v>
          </cell>
          <cell r="H29" t="str">
            <v>전</v>
          </cell>
          <cell r="I29">
            <v>0</v>
          </cell>
          <cell r="J29">
            <v>3</v>
          </cell>
          <cell r="K29">
            <v>0</v>
          </cell>
          <cell r="L29" t="str">
            <v>지역밖</v>
          </cell>
          <cell r="M29">
            <v>3</v>
          </cell>
          <cell r="N29">
            <v>0</v>
          </cell>
          <cell r="O29">
            <v>-3</v>
          </cell>
          <cell r="Q29" t="str">
            <v>화성정남일반산업단지(주)</v>
          </cell>
          <cell r="R29" t="str">
            <v>서울시 종로구 인사동7길 32 (관훈동)</v>
          </cell>
          <cell r="S29" t="str">
            <v>제척</v>
          </cell>
        </row>
        <row r="30">
          <cell r="A30" t="str">
            <v/>
          </cell>
          <cell r="B30">
            <v>25</v>
          </cell>
          <cell r="C30" t="str">
            <v>화성</v>
          </cell>
          <cell r="D30" t="str">
            <v>정남</v>
          </cell>
          <cell r="E30" t="str">
            <v>덕절</v>
          </cell>
          <cell r="F30" t="str">
            <v>284-1</v>
          </cell>
          <cell r="G30">
            <v>0</v>
          </cell>
          <cell r="H30" t="str">
            <v>답</v>
          </cell>
          <cell r="I30">
            <v>0</v>
          </cell>
          <cell r="J30">
            <v>18</v>
          </cell>
          <cell r="K30">
            <v>0</v>
          </cell>
          <cell r="L30" t="str">
            <v>지역밖</v>
          </cell>
          <cell r="M30">
            <v>18</v>
          </cell>
          <cell r="N30">
            <v>0</v>
          </cell>
          <cell r="O30">
            <v>-18</v>
          </cell>
          <cell r="Q30" t="str">
            <v>공</v>
          </cell>
          <cell r="R30" t="str">
            <v>화성시</v>
          </cell>
          <cell r="S30" t="str">
            <v>제척</v>
          </cell>
        </row>
        <row r="31">
          <cell r="A31" t="str">
            <v/>
          </cell>
          <cell r="B31">
            <v>26</v>
          </cell>
          <cell r="C31" t="str">
            <v>화성</v>
          </cell>
          <cell r="D31" t="str">
            <v>정남</v>
          </cell>
          <cell r="E31" t="str">
            <v>덕절</v>
          </cell>
          <cell r="F31" t="str">
            <v>285-3</v>
          </cell>
          <cell r="G31">
            <v>0</v>
          </cell>
          <cell r="H31" t="str">
            <v>답</v>
          </cell>
          <cell r="I31">
            <v>0</v>
          </cell>
          <cell r="J31">
            <v>169</v>
          </cell>
          <cell r="K31">
            <v>0</v>
          </cell>
          <cell r="L31" t="str">
            <v>지역밖</v>
          </cell>
          <cell r="M31">
            <v>169</v>
          </cell>
          <cell r="N31">
            <v>0</v>
          </cell>
          <cell r="O31">
            <v>-169</v>
          </cell>
          <cell r="Q31" t="str">
            <v>공</v>
          </cell>
          <cell r="R31" t="str">
            <v>화성시</v>
          </cell>
          <cell r="S31" t="str">
            <v>제척</v>
          </cell>
        </row>
        <row r="32">
          <cell r="A32" t="str">
            <v/>
          </cell>
          <cell r="B32">
            <v>27</v>
          </cell>
          <cell r="C32" t="str">
            <v>화성</v>
          </cell>
          <cell r="D32" t="str">
            <v>정남</v>
          </cell>
          <cell r="E32" t="str">
            <v>덕절</v>
          </cell>
          <cell r="F32" t="str">
            <v>284</v>
          </cell>
          <cell r="G32">
            <v>0</v>
          </cell>
          <cell r="H32" t="str">
            <v>답</v>
          </cell>
          <cell r="I32">
            <v>0</v>
          </cell>
          <cell r="J32">
            <v>756</v>
          </cell>
          <cell r="K32">
            <v>0</v>
          </cell>
          <cell r="L32" t="str">
            <v>지역밖</v>
          </cell>
          <cell r="M32">
            <v>275</v>
          </cell>
          <cell r="N32">
            <v>0</v>
          </cell>
          <cell r="O32">
            <v>-275</v>
          </cell>
          <cell r="Q32" t="str">
            <v>화성정남일반산업단지(주)</v>
          </cell>
          <cell r="R32" t="str">
            <v>서울시 종로구 인사동7길 32 (관훈동)</v>
          </cell>
          <cell r="S32" t="str">
            <v>제척</v>
          </cell>
        </row>
        <row r="33">
          <cell r="A33" t="str">
            <v/>
          </cell>
          <cell r="B33">
            <v>28</v>
          </cell>
          <cell r="C33" t="str">
            <v>화성</v>
          </cell>
          <cell r="D33" t="str">
            <v>정남</v>
          </cell>
          <cell r="E33" t="str">
            <v>덕절</v>
          </cell>
          <cell r="F33" t="str">
            <v>285</v>
          </cell>
          <cell r="G33">
            <v>0</v>
          </cell>
          <cell r="H33" t="str">
            <v>답</v>
          </cell>
          <cell r="I33">
            <v>0</v>
          </cell>
          <cell r="J33">
            <v>787</v>
          </cell>
          <cell r="K33">
            <v>0</v>
          </cell>
          <cell r="L33" t="str">
            <v>지역밖</v>
          </cell>
          <cell r="M33">
            <v>244</v>
          </cell>
          <cell r="N33">
            <v>0</v>
          </cell>
          <cell r="O33">
            <v>-244</v>
          </cell>
          <cell r="Q33" t="str">
            <v>화성정남일반산업단지(주)</v>
          </cell>
          <cell r="R33" t="str">
            <v>서울시 종로구 인사동7길 32 (관훈동)</v>
          </cell>
          <cell r="S33" t="str">
            <v>제척</v>
          </cell>
        </row>
        <row r="34">
          <cell r="A34" t="str">
            <v/>
          </cell>
          <cell r="B34">
            <v>29</v>
          </cell>
          <cell r="C34" t="str">
            <v>화성</v>
          </cell>
          <cell r="D34" t="str">
            <v>정남</v>
          </cell>
          <cell r="E34" t="str">
            <v>덕절</v>
          </cell>
          <cell r="F34" t="str">
            <v>286-4</v>
          </cell>
          <cell r="G34">
            <v>0</v>
          </cell>
          <cell r="H34" t="str">
            <v>전</v>
          </cell>
          <cell r="I34">
            <v>0</v>
          </cell>
          <cell r="J34">
            <v>37</v>
          </cell>
          <cell r="K34">
            <v>0</v>
          </cell>
          <cell r="L34" t="str">
            <v>지역밖</v>
          </cell>
          <cell r="M34">
            <v>37</v>
          </cell>
          <cell r="N34">
            <v>0</v>
          </cell>
          <cell r="O34">
            <v>-37</v>
          </cell>
          <cell r="Q34" t="str">
            <v>화성정남일반산업단지(주)</v>
          </cell>
          <cell r="R34" t="str">
            <v>서울시 종로구 인사동7길 32 (관훈동)</v>
          </cell>
          <cell r="S34" t="str">
            <v>제척</v>
          </cell>
        </row>
        <row r="35">
          <cell r="A35" t="str">
            <v/>
          </cell>
          <cell r="B35">
            <v>30</v>
          </cell>
          <cell r="C35" t="str">
            <v>화성</v>
          </cell>
          <cell r="D35" t="str">
            <v>정남</v>
          </cell>
          <cell r="E35" t="str">
            <v>덕절</v>
          </cell>
          <cell r="F35" t="str">
            <v>286</v>
          </cell>
          <cell r="G35">
            <v>0</v>
          </cell>
          <cell r="H35" t="str">
            <v>답</v>
          </cell>
          <cell r="I35">
            <v>0</v>
          </cell>
          <cell r="J35">
            <v>352</v>
          </cell>
          <cell r="K35">
            <v>0</v>
          </cell>
          <cell r="L35" t="str">
            <v>지역밖</v>
          </cell>
          <cell r="M35">
            <v>352</v>
          </cell>
          <cell r="N35">
            <v>0</v>
          </cell>
          <cell r="O35">
            <v>-352</v>
          </cell>
          <cell r="Q35" t="str">
            <v>화성정남일반산업단지㈜</v>
          </cell>
          <cell r="R35" t="str">
            <v>서울특별시 종로구 인사동7길 32(관훈동)</v>
          </cell>
          <cell r="S35" t="str">
            <v>제척</v>
          </cell>
        </row>
        <row r="36">
          <cell r="A36" t="str">
            <v/>
          </cell>
          <cell r="B36">
            <v>31</v>
          </cell>
          <cell r="C36" t="str">
            <v>화성</v>
          </cell>
          <cell r="D36" t="str">
            <v>정남</v>
          </cell>
          <cell r="E36" t="str">
            <v>덕절</v>
          </cell>
          <cell r="F36" t="str">
            <v>286-3</v>
          </cell>
          <cell r="G36">
            <v>0</v>
          </cell>
          <cell r="H36" t="str">
            <v>답</v>
          </cell>
          <cell r="I36">
            <v>0</v>
          </cell>
          <cell r="J36">
            <v>455</v>
          </cell>
          <cell r="K36">
            <v>0</v>
          </cell>
          <cell r="L36" t="str">
            <v>지역밖</v>
          </cell>
          <cell r="M36">
            <v>455</v>
          </cell>
          <cell r="N36">
            <v>0</v>
          </cell>
          <cell r="O36">
            <v>-455</v>
          </cell>
          <cell r="Q36" t="str">
            <v>공</v>
          </cell>
          <cell r="R36" t="str">
            <v>화성시</v>
          </cell>
          <cell r="S36" t="str">
            <v>제척</v>
          </cell>
        </row>
        <row r="37">
          <cell r="A37" t="str">
            <v/>
          </cell>
          <cell r="B37">
            <v>32</v>
          </cell>
          <cell r="C37" t="str">
            <v>화성</v>
          </cell>
          <cell r="D37" t="str">
            <v>정남</v>
          </cell>
          <cell r="E37" t="str">
            <v>덕절</v>
          </cell>
          <cell r="F37" t="str">
            <v>287-4</v>
          </cell>
          <cell r="G37">
            <v>0</v>
          </cell>
          <cell r="H37" t="str">
            <v>전</v>
          </cell>
          <cell r="I37">
            <v>0</v>
          </cell>
          <cell r="J37">
            <v>454</v>
          </cell>
          <cell r="K37">
            <v>0</v>
          </cell>
          <cell r="L37" t="str">
            <v>지역밖</v>
          </cell>
          <cell r="M37">
            <v>454</v>
          </cell>
          <cell r="N37">
            <v>0</v>
          </cell>
          <cell r="O37">
            <v>-454</v>
          </cell>
          <cell r="Q37" t="str">
            <v>공</v>
          </cell>
          <cell r="R37" t="str">
            <v>화성시</v>
          </cell>
          <cell r="S37" t="str">
            <v>제척</v>
          </cell>
        </row>
        <row r="38">
          <cell r="A38" t="str">
            <v/>
          </cell>
          <cell r="B38">
            <v>33</v>
          </cell>
          <cell r="C38" t="str">
            <v>화성</v>
          </cell>
          <cell r="D38" t="str">
            <v>정남</v>
          </cell>
          <cell r="E38" t="str">
            <v>덕절</v>
          </cell>
          <cell r="F38" t="str">
            <v>287-3</v>
          </cell>
          <cell r="G38">
            <v>0</v>
          </cell>
          <cell r="H38" t="str">
            <v>전</v>
          </cell>
          <cell r="I38">
            <v>0</v>
          </cell>
          <cell r="J38">
            <v>707</v>
          </cell>
          <cell r="K38">
            <v>0</v>
          </cell>
          <cell r="L38" t="str">
            <v>지역밖</v>
          </cell>
          <cell r="M38">
            <v>304</v>
          </cell>
          <cell r="N38">
            <v>0</v>
          </cell>
          <cell r="O38">
            <v>-304</v>
          </cell>
          <cell r="Q38" t="str">
            <v>화성정남일반산업단지㈜</v>
          </cell>
          <cell r="R38" t="str">
            <v>서울특별시 종로구 인사동7길 32(관훈동)</v>
          </cell>
          <cell r="S38" t="str">
            <v>제척</v>
          </cell>
        </row>
        <row r="39">
          <cell r="A39" t="str">
            <v/>
          </cell>
          <cell r="B39">
            <v>34</v>
          </cell>
          <cell r="C39" t="str">
            <v>화성</v>
          </cell>
          <cell r="D39" t="str">
            <v>정남</v>
          </cell>
          <cell r="E39" t="str">
            <v>덕절</v>
          </cell>
          <cell r="F39" t="str">
            <v>437-4</v>
          </cell>
          <cell r="G39">
            <v>0</v>
          </cell>
          <cell r="H39" t="str">
            <v>전</v>
          </cell>
          <cell r="I39">
            <v>0</v>
          </cell>
          <cell r="J39">
            <v>402</v>
          </cell>
          <cell r="K39">
            <v>0</v>
          </cell>
          <cell r="L39" t="str">
            <v>지역밖</v>
          </cell>
          <cell r="M39">
            <v>402</v>
          </cell>
          <cell r="N39">
            <v>0</v>
          </cell>
          <cell r="O39">
            <v>-402</v>
          </cell>
          <cell r="Q39" t="str">
            <v>공</v>
          </cell>
          <cell r="R39" t="str">
            <v>화성시</v>
          </cell>
          <cell r="S39" t="str">
            <v>제척</v>
          </cell>
        </row>
        <row r="40">
          <cell r="A40" t="str">
            <v/>
          </cell>
          <cell r="B40">
            <v>35</v>
          </cell>
          <cell r="C40" t="str">
            <v>화성</v>
          </cell>
          <cell r="D40" t="str">
            <v>정남</v>
          </cell>
          <cell r="E40" t="str">
            <v>덕절</v>
          </cell>
          <cell r="F40" t="str">
            <v>437-3</v>
          </cell>
          <cell r="G40">
            <v>0</v>
          </cell>
          <cell r="H40" t="str">
            <v>전</v>
          </cell>
          <cell r="I40">
            <v>0</v>
          </cell>
          <cell r="J40">
            <v>29</v>
          </cell>
          <cell r="K40">
            <v>0</v>
          </cell>
          <cell r="L40" t="str">
            <v>지역밖</v>
          </cell>
          <cell r="M40">
            <v>29</v>
          </cell>
          <cell r="N40">
            <v>0</v>
          </cell>
          <cell r="O40">
            <v>-29</v>
          </cell>
          <cell r="Q40" t="str">
            <v>공</v>
          </cell>
          <cell r="R40" t="str">
            <v>경기도</v>
          </cell>
          <cell r="S40" t="str">
            <v>제척</v>
          </cell>
        </row>
        <row r="41">
          <cell r="A41" t="str">
            <v>추출7</v>
          </cell>
          <cell r="B41">
            <v>36</v>
          </cell>
          <cell r="C41" t="str">
            <v>화성</v>
          </cell>
          <cell r="D41" t="str">
            <v>정남</v>
          </cell>
          <cell r="E41" t="str">
            <v>덕절</v>
          </cell>
          <cell r="F41" t="str">
            <v>436-2</v>
          </cell>
          <cell r="G41">
            <v>0</v>
          </cell>
          <cell r="H41" t="str">
            <v>구</v>
          </cell>
          <cell r="I41">
            <v>0</v>
          </cell>
          <cell r="J41">
            <v>35</v>
          </cell>
          <cell r="K41">
            <v>0</v>
          </cell>
          <cell r="L41" t="str">
            <v>지역밖</v>
          </cell>
          <cell r="M41">
            <v>35</v>
          </cell>
          <cell r="N41">
            <v>0</v>
          </cell>
          <cell r="O41">
            <v>-35</v>
          </cell>
          <cell r="Q41" t="str">
            <v>국</v>
          </cell>
          <cell r="R41" t="str">
            <v>농림축산식품부</v>
          </cell>
          <cell r="S41" t="str">
            <v>제척</v>
          </cell>
        </row>
        <row r="42">
          <cell r="A42" t="str">
            <v/>
          </cell>
          <cell r="B42">
            <v>37</v>
          </cell>
          <cell r="C42" t="str">
            <v>화성</v>
          </cell>
          <cell r="D42" t="str">
            <v>정남</v>
          </cell>
          <cell r="E42" t="str">
            <v>덕절</v>
          </cell>
          <cell r="F42" t="str">
            <v>435-5</v>
          </cell>
          <cell r="G42">
            <v>0</v>
          </cell>
          <cell r="H42" t="str">
            <v>전</v>
          </cell>
          <cell r="I42">
            <v>0</v>
          </cell>
          <cell r="J42">
            <v>293</v>
          </cell>
          <cell r="K42">
            <v>0</v>
          </cell>
          <cell r="L42" t="str">
            <v>지역밖</v>
          </cell>
          <cell r="M42">
            <v>293</v>
          </cell>
          <cell r="N42">
            <v>0</v>
          </cell>
          <cell r="O42">
            <v>-293</v>
          </cell>
          <cell r="Q42" t="str">
            <v>공</v>
          </cell>
          <cell r="R42" t="str">
            <v>경기도</v>
          </cell>
          <cell r="S42" t="str">
            <v>제척</v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Q43" t="str">
            <v/>
          </cell>
          <cell r="R43" t="str">
            <v/>
          </cell>
          <cell r="S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Q44" t="str">
            <v/>
          </cell>
          <cell r="R44" t="str">
            <v/>
          </cell>
          <cell r="S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Q45" t="str">
            <v/>
          </cell>
          <cell r="R45" t="str">
            <v/>
          </cell>
          <cell r="S45" t="str">
            <v/>
          </cell>
        </row>
        <row r="46">
          <cell r="A46" t="str">
            <v/>
          </cell>
          <cell r="B46" t="str">
            <v>소     계</v>
          </cell>
          <cell r="M46">
            <v>3409</v>
          </cell>
          <cell r="N46">
            <v>0</v>
          </cell>
          <cell r="O46">
            <v>-3409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Q47" t="str">
            <v/>
          </cell>
          <cell r="R47" t="str">
            <v/>
          </cell>
          <cell r="S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Q48" t="str">
            <v/>
          </cell>
          <cell r="R48" t="str">
            <v/>
          </cell>
          <cell r="S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Q49" t="str">
            <v/>
          </cell>
          <cell r="R49" t="str">
            <v/>
          </cell>
          <cell r="S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Q50" t="str">
            <v/>
          </cell>
          <cell r="R50" t="str">
            <v/>
          </cell>
          <cell r="S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Q51" t="str">
            <v/>
          </cell>
          <cell r="R51" t="str">
            <v/>
          </cell>
          <cell r="S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Q52" t="str">
            <v/>
          </cell>
          <cell r="R52" t="str">
            <v/>
          </cell>
          <cell r="S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Q53" t="str">
            <v/>
          </cell>
          <cell r="R53" t="str">
            <v/>
          </cell>
          <cell r="S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Q54" t="str">
            <v/>
          </cell>
          <cell r="R54" t="str">
            <v/>
          </cell>
          <cell r="S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Q55" t="str">
            <v/>
          </cell>
          <cell r="R55" t="str">
            <v/>
          </cell>
          <cell r="S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Q56" t="str">
            <v/>
          </cell>
          <cell r="R56" t="str">
            <v/>
          </cell>
          <cell r="S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Q57" t="str">
            <v/>
          </cell>
          <cell r="R57" t="str">
            <v/>
          </cell>
          <cell r="S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Q58" t="str">
            <v/>
          </cell>
          <cell r="R58" t="str">
            <v/>
          </cell>
          <cell r="S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Q59" t="str">
            <v/>
          </cell>
          <cell r="R59" t="str">
            <v/>
          </cell>
          <cell r="S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Q60" t="str">
            <v/>
          </cell>
          <cell r="R60" t="str">
            <v/>
          </cell>
          <cell r="S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Q61" t="str">
            <v/>
          </cell>
          <cell r="R61" t="str">
            <v/>
          </cell>
          <cell r="S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Q62" t="str">
            <v/>
          </cell>
          <cell r="R62" t="str">
            <v/>
          </cell>
          <cell r="S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N193">
            <v>0</v>
          </cell>
          <cell r="O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A214" t="str">
            <v/>
          </cell>
          <cell r="B214" t="str">
            <v>소     계</v>
          </cell>
          <cell r="M214">
            <v>0</v>
          </cell>
          <cell r="N214">
            <v>0</v>
          </cell>
          <cell r="O214">
            <v>0</v>
          </cell>
        </row>
        <row r="215">
          <cell r="A215" t="str">
            <v/>
          </cell>
          <cell r="B215">
            <v>0</v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A216" t="str">
            <v/>
          </cell>
          <cell r="B216">
            <v>0</v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A217" t="str">
            <v/>
          </cell>
          <cell r="B217">
            <v>0</v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A218" t="str">
            <v/>
          </cell>
          <cell r="B218">
            <v>0</v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A219" t="str">
            <v/>
          </cell>
          <cell r="B219">
            <v>0</v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A220" t="str">
            <v/>
          </cell>
          <cell r="B220">
            <v>0</v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A221" t="str">
            <v/>
          </cell>
          <cell r="B221">
            <v>0</v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A222" t="str">
            <v/>
          </cell>
          <cell r="B222">
            <v>0</v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A223" t="str">
            <v/>
          </cell>
          <cell r="B223">
            <v>0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A224" t="str">
            <v/>
          </cell>
          <cell r="B224">
            <v>0</v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A225" t="str">
            <v/>
          </cell>
          <cell r="B225">
            <v>0</v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A226" t="str">
            <v/>
          </cell>
          <cell r="B226">
            <v>0</v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A227" t="str">
            <v/>
          </cell>
          <cell r="B227">
            <v>0</v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A228" t="str">
            <v/>
          </cell>
          <cell r="B228">
            <v>0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A229" t="str">
            <v/>
          </cell>
          <cell r="B229">
            <v>0</v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A230" t="str">
            <v/>
          </cell>
          <cell r="B230">
            <v>0</v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A231" t="str">
            <v/>
          </cell>
          <cell r="B231">
            <v>0</v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A232" t="str">
            <v/>
          </cell>
          <cell r="B232">
            <v>0</v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A233" t="str">
            <v/>
          </cell>
          <cell r="B233">
            <v>0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A234" t="str">
            <v/>
          </cell>
          <cell r="B234">
            <v>0</v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A235" t="str">
            <v/>
          </cell>
          <cell r="B235" t="str">
            <v>소     계</v>
          </cell>
          <cell r="M235">
            <v>0</v>
          </cell>
          <cell r="N235">
            <v>0</v>
          </cell>
          <cell r="O235">
            <v>0</v>
          </cell>
        </row>
        <row r="236">
          <cell r="A236" t="str">
            <v/>
          </cell>
          <cell r="B236">
            <v>0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A237" t="str">
            <v/>
          </cell>
          <cell r="B237">
            <v>0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A238" t="str">
            <v/>
          </cell>
          <cell r="B238">
            <v>0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A239" t="str">
            <v/>
          </cell>
          <cell r="B239">
            <v>0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A240" t="str">
            <v/>
          </cell>
          <cell r="B240">
            <v>0</v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A241" t="str">
            <v/>
          </cell>
          <cell r="B241">
            <v>0</v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A242" t="str">
            <v/>
          </cell>
          <cell r="B242">
            <v>0</v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A243" t="str">
            <v/>
          </cell>
          <cell r="B243">
            <v>0</v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A244" t="str">
            <v/>
          </cell>
          <cell r="B244">
            <v>0</v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A245" t="str">
            <v/>
          </cell>
          <cell r="B245">
            <v>0</v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A246" t="str">
            <v/>
          </cell>
          <cell r="B246">
            <v>0</v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A247" t="str">
            <v/>
          </cell>
          <cell r="B247">
            <v>0</v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A248" t="str">
            <v/>
          </cell>
          <cell r="B248">
            <v>0</v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A249" t="str">
            <v/>
          </cell>
          <cell r="B249">
            <v>0</v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A250" t="str">
            <v/>
          </cell>
          <cell r="B250">
            <v>0</v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Q250" t="str">
            <v/>
          </cell>
          <cell r="R250" t="str">
            <v/>
          </cell>
          <cell r="S250" t="str">
            <v/>
          </cell>
        </row>
      </sheetData>
      <sheetData sheetId="12">
        <row r="5">
          <cell r="A5" t="str">
            <v>추출1</v>
          </cell>
          <cell r="B5">
            <v>1</v>
          </cell>
          <cell r="C5" t="str">
            <v>화성</v>
          </cell>
          <cell r="D5" t="str">
            <v>정남</v>
          </cell>
          <cell r="E5" t="str">
            <v>음양</v>
          </cell>
          <cell r="F5" t="str">
            <v>576</v>
          </cell>
          <cell r="G5" t="str">
            <v>576</v>
          </cell>
          <cell r="H5" t="str">
            <v>도</v>
          </cell>
          <cell r="I5" t="str">
            <v>도</v>
          </cell>
          <cell r="J5">
            <v>472</v>
          </cell>
          <cell r="K5">
            <v>472</v>
          </cell>
          <cell r="L5" t="str">
            <v>지역밖</v>
          </cell>
          <cell r="M5">
            <v>60</v>
          </cell>
          <cell r="N5">
            <v>60</v>
          </cell>
          <cell r="O5">
            <v>0</v>
          </cell>
          <cell r="Q5" t="str">
            <v>국</v>
          </cell>
          <cell r="R5" t="str">
            <v>농림축산식품부</v>
          </cell>
          <cell r="S5">
            <v>1</v>
          </cell>
        </row>
        <row r="6">
          <cell r="A6" t="str">
            <v>추출2</v>
          </cell>
          <cell r="B6">
            <v>2</v>
          </cell>
          <cell r="C6" t="str">
            <v>화성</v>
          </cell>
          <cell r="D6" t="str">
            <v>정남</v>
          </cell>
          <cell r="E6" t="str">
            <v>음양</v>
          </cell>
          <cell r="F6">
            <v>0</v>
          </cell>
          <cell r="G6" t="str">
            <v>583-54</v>
          </cell>
          <cell r="H6">
            <v>0</v>
          </cell>
          <cell r="I6" t="str">
            <v>도</v>
          </cell>
          <cell r="J6">
            <v>0</v>
          </cell>
          <cell r="K6">
            <v>6</v>
          </cell>
          <cell r="L6" t="str">
            <v>지역밖</v>
          </cell>
          <cell r="M6">
            <v>0</v>
          </cell>
          <cell r="N6">
            <v>6</v>
          </cell>
          <cell r="O6">
            <v>6</v>
          </cell>
          <cell r="Q6" t="str">
            <v>국</v>
          </cell>
          <cell r="R6" t="str">
            <v>농림축산식품부</v>
          </cell>
          <cell r="S6">
            <v>11</v>
          </cell>
        </row>
        <row r="7">
          <cell r="A7" t="str">
            <v>추출3</v>
          </cell>
          <cell r="B7">
            <v>3</v>
          </cell>
          <cell r="C7" t="str">
            <v>화성</v>
          </cell>
          <cell r="D7" t="str">
            <v>정남</v>
          </cell>
          <cell r="E7" t="str">
            <v>음양</v>
          </cell>
          <cell r="F7">
            <v>0</v>
          </cell>
          <cell r="G7" t="str">
            <v>583-52</v>
          </cell>
          <cell r="H7">
            <v>0</v>
          </cell>
          <cell r="I7" t="str">
            <v>도</v>
          </cell>
          <cell r="J7">
            <v>0</v>
          </cell>
          <cell r="K7">
            <v>123</v>
          </cell>
          <cell r="L7" t="str">
            <v>지역밖</v>
          </cell>
          <cell r="M7">
            <v>0</v>
          </cell>
          <cell r="N7">
            <v>123</v>
          </cell>
          <cell r="O7">
            <v>123</v>
          </cell>
          <cell r="Q7" t="str">
            <v>국</v>
          </cell>
          <cell r="R7" t="str">
            <v>농림축산식품부</v>
          </cell>
          <cell r="S7">
            <v>14</v>
          </cell>
        </row>
        <row r="8">
          <cell r="A8" t="str">
            <v/>
          </cell>
          <cell r="B8">
            <v>4</v>
          </cell>
          <cell r="C8" t="str">
            <v>화성</v>
          </cell>
          <cell r="D8" t="str">
            <v>정남</v>
          </cell>
          <cell r="E8" t="str">
            <v>음양</v>
          </cell>
          <cell r="F8">
            <v>0</v>
          </cell>
          <cell r="G8" t="str">
            <v>583-46</v>
          </cell>
          <cell r="H8">
            <v>0</v>
          </cell>
          <cell r="I8" t="str">
            <v>과</v>
          </cell>
          <cell r="J8">
            <v>0</v>
          </cell>
          <cell r="K8">
            <v>29</v>
          </cell>
          <cell r="L8" t="str">
            <v>지역밖</v>
          </cell>
          <cell r="M8">
            <v>0</v>
          </cell>
          <cell r="N8">
            <v>29</v>
          </cell>
          <cell r="O8">
            <v>29</v>
          </cell>
          <cell r="Q8" t="str">
            <v>화성정남일반산업단지(주)</v>
          </cell>
          <cell r="R8" t="str">
            <v>서울시 종로구 인사동7길 32 (관훈동)</v>
          </cell>
          <cell r="S8">
            <v>15</v>
          </cell>
        </row>
        <row r="9">
          <cell r="A9" t="str">
            <v/>
          </cell>
          <cell r="B9">
            <v>5</v>
          </cell>
          <cell r="C9" t="str">
            <v>화성</v>
          </cell>
          <cell r="D9" t="str">
            <v>정남</v>
          </cell>
          <cell r="E9" t="str">
            <v>음양</v>
          </cell>
          <cell r="F9">
            <v>0</v>
          </cell>
          <cell r="G9" t="str">
            <v>583-45</v>
          </cell>
          <cell r="H9">
            <v>0</v>
          </cell>
          <cell r="I9" t="str">
            <v>전</v>
          </cell>
          <cell r="J9">
            <v>0</v>
          </cell>
          <cell r="K9">
            <v>114</v>
          </cell>
          <cell r="L9" t="str">
            <v>지역밖</v>
          </cell>
          <cell r="M9">
            <v>0</v>
          </cell>
          <cell r="N9">
            <v>114</v>
          </cell>
          <cell r="O9">
            <v>114</v>
          </cell>
          <cell r="Q9" t="str">
            <v>공</v>
          </cell>
          <cell r="R9" t="str">
            <v>화성시</v>
          </cell>
          <cell r="S9">
            <v>16</v>
          </cell>
        </row>
        <row r="10">
          <cell r="A10" t="str">
            <v/>
          </cell>
          <cell r="B10">
            <v>6</v>
          </cell>
          <cell r="C10" t="str">
            <v>화성</v>
          </cell>
          <cell r="D10" t="str">
            <v>정남</v>
          </cell>
          <cell r="E10" t="str">
            <v>음양</v>
          </cell>
          <cell r="F10">
            <v>0</v>
          </cell>
          <cell r="G10" t="str">
            <v>583-44</v>
          </cell>
          <cell r="H10">
            <v>0</v>
          </cell>
          <cell r="I10" t="str">
            <v>전</v>
          </cell>
          <cell r="J10">
            <v>0</v>
          </cell>
          <cell r="K10">
            <v>62</v>
          </cell>
          <cell r="L10" t="str">
            <v>지역밖</v>
          </cell>
          <cell r="M10">
            <v>0</v>
          </cell>
          <cell r="N10">
            <v>62</v>
          </cell>
          <cell r="O10">
            <v>62</v>
          </cell>
          <cell r="Q10" t="str">
            <v>화성정남일반산업단지㈜</v>
          </cell>
          <cell r="R10" t="str">
            <v>서울시 종로구 인사동7길 32 (관훈동)</v>
          </cell>
          <cell r="S10">
            <v>17</v>
          </cell>
        </row>
        <row r="11">
          <cell r="A11" t="str">
            <v/>
          </cell>
          <cell r="B11">
            <v>7</v>
          </cell>
          <cell r="C11" t="str">
            <v>화성</v>
          </cell>
          <cell r="D11" t="str">
            <v>정남</v>
          </cell>
          <cell r="E11" t="str">
            <v>음양</v>
          </cell>
          <cell r="F11">
            <v>0</v>
          </cell>
          <cell r="G11" t="str">
            <v>583-47</v>
          </cell>
          <cell r="H11">
            <v>0</v>
          </cell>
          <cell r="I11" t="str">
            <v>전</v>
          </cell>
          <cell r="J11">
            <v>0</v>
          </cell>
          <cell r="K11">
            <v>190</v>
          </cell>
          <cell r="L11" t="str">
            <v>지역밖</v>
          </cell>
          <cell r="M11">
            <v>0</v>
          </cell>
          <cell r="N11">
            <v>190</v>
          </cell>
          <cell r="O11">
            <v>190</v>
          </cell>
          <cell r="Q11" t="str">
            <v>화성정남일반산업단지㈜</v>
          </cell>
          <cell r="R11" t="str">
            <v>서울특별시 종로구 인사동7길 32(관훈동)</v>
          </cell>
          <cell r="S11">
            <v>18</v>
          </cell>
        </row>
        <row r="12">
          <cell r="A12" t="str">
            <v/>
          </cell>
          <cell r="B12">
            <v>8</v>
          </cell>
          <cell r="C12" t="str">
            <v>화성</v>
          </cell>
          <cell r="D12" t="str">
            <v>정남</v>
          </cell>
          <cell r="E12" t="str">
            <v>음양</v>
          </cell>
          <cell r="F12">
            <v>0</v>
          </cell>
          <cell r="G12" t="str">
            <v>583-50</v>
          </cell>
          <cell r="H12">
            <v>0</v>
          </cell>
          <cell r="I12" t="str">
            <v>전</v>
          </cell>
          <cell r="J12">
            <v>0</v>
          </cell>
          <cell r="K12">
            <v>224</v>
          </cell>
          <cell r="L12" t="str">
            <v>지역밖</v>
          </cell>
          <cell r="M12">
            <v>0</v>
          </cell>
          <cell r="N12">
            <v>224</v>
          </cell>
          <cell r="O12">
            <v>224</v>
          </cell>
          <cell r="Q12" t="str">
            <v>공</v>
          </cell>
          <cell r="R12" t="str">
            <v>화성시</v>
          </cell>
          <cell r="S12">
            <v>19</v>
          </cell>
        </row>
        <row r="13">
          <cell r="A13" t="str">
            <v/>
          </cell>
          <cell r="B13">
            <v>9</v>
          </cell>
          <cell r="C13" t="str">
            <v>화성</v>
          </cell>
          <cell r="D13" t="str">
            <v>정남</v>
          </cell>
          <cell r="E13" t="str">
            <v>음양</v>
          </cell>
          <cell r="F13">
            <v>0</v>
          </cell>
          <cell r="G13" t="str">
            <v>583-51</v>
          </cell>
          <cell r="H13">
            <v>0</v>
          </cell>
          <cell r="I13" t="str">
            <v>전</v>
          </cell>
          <cell r="J13">
            <v>0</v>
          </cell>
          <cell r="K13">
            <v>257</v>
          </cell>
          <cell r="L13" t="str">
            <v>지역밖</v>
          </cell>
          <cell r="M13">
            <v>0</v>
          </cell>
          <cell r="N13">
            <v>257</v>
          </cell>
          <cell r="O13">
            <v>257</v>
          </cell>
          <cell r="Q13" t="str">
            <v>공</v>
          </cell>
          <cell r="R13" t="str">
            <v>화성시</v>
          </cell>
          <cell r="S13">
            <v>22</v>
          </cell>
        </row>
        <row r="14">
          <cell r="A14" t="str">
            <v/>
          </cell>
          <cell r="B14">
            <v>10</v>
          </cell>
          <cell r="C14" t="str">
            <v>화성</v>
          </cell>
          <cell r="D14" t="str">
            <v>정남</v>
          </cell>
          <cell r="E14" t="str">
            <v>음양</v>
          </cell>
          <cell r="F14">
            <v>0</v>
          </cell>
          <cell r="G14" t="str">
            <v>583-12</v>
          </cell>
          <cell r="H14">
            <v>0</v>
          </cell>
          <cell r="I14" t="str">
            <v>전</v>
          </cell>
          <cell r="J14">
            <v>0</v>
          </cell>
          <cell r="K14">
            <v>285</v>
          </cell>
          <cell r="L14" t="str">
            <v>지역밖</v>
          </cell>
          <cell r="M14">
            <v>0</v>
          </cell>
          <cell r="N14">
            <v>285</v>
          </cell>
          <cell r="O14">
            <v>285</v>
          </cell>
          <cell r="Q14" t="str">
            <v>공</v>
          </cell>
          <cell r="R14" t="str">
            <v>화성시</v>
          </cell>
          <cell r="S14">
            <v>25</v>
          </cell>
        </row>
        <row r="15">
          <cell r="A15" t="str">
            <v/>
          </cell>
          <cell r="B15">
            <v>11</v>
          </cell>
          <cell r="C15" t="str">
            <v>화성</v>
          </cell>
          <cell r="D15" t="str">
            <v>정남</v>
          </cell>
          <cell r="E15" t="str">
            <v>음양</v>
          </cell>
          <cell r="F15">
            <v>0</v>
          </cell>
          <cell r="G15" t="str">
            <v>산40-4</v>
          </cell>
          <cell r="H15">
            <v>0</v>
          </cell>
          <cell r="I15" t="str">
            <v>전</v>
          </cell>
          <cell r="J15">
            <v>0</v>
          </cell>
          <cell r="K15">
            <v>25</v>
          </cell>
          <cell r="L15" t="str">
            <v>지역밖</v>
          </cell>
          <cell r="M15">
            <v>0</v>
          </cell>
          <cell r="N15">
            <v>25</v>
          </cell>
          <cell r="O15">
            <v>25</v>
          </cell>
          <cell r="Q15" t="str">
            <v>국</v>
          </cell>
          <cell r="R15" t="str">
            <v>국토교통부</v>
          </cell>
          <cell r="S15">
            <v>28</v>
          </cell>
        </row>
        <row r="16">
          <cell r="A16" t="str">
            <v/>
          </cell>
          <cell r="B16">
            <v>12</v>
          </cell>
          <cell r="C16" t="str">
            <v>화성</v>
          </cell>
          <cell r="D16" t="str">
            <v>정남</v>
          </cell>
          <cell r="E16" t="str">
            <v>음양</v>
          </cell>
          <cell r="F16">
            <v>0</v>
          </cell>
          <cell r="G16" t="str">
            <v>583-11</v>
          </cell>
          <cell r="H16">
            <v>0</v>
          </cell>
          <cell r="I16" t="str">
            <v>답</v>
          </cell>
          <cell r="J16">
            <v>0</v>
          </cell>
          <cell r="K16">
            <v>456</v>
          </cell>
          <cell r="L16" t="str">
            <v>지역밖</v>
          </cell>
          <cell r="M16">
            <v>0</v>
          </cell>
          <cell r="N16">
            <v>456</v>
          </cell>
          <cell r="O16">
            <v>456</v>
          </cell>
          <cell r="Q16" t="str">
            <v>공</v>
          </cell>
          <cell r="R16" t="str">
            <v>화성시</v>
          </cell>
          <cell r="S16">
            <v>29</v>
          </cell>
        </row>
        <row r="17">
          <cell r="A17" t="str">
            <v/>
          </cell>
          <cell r="B17">
            <v>13</v>
          </cell>
          <cell r="C17" t="str">
            <v>화성</v>
          </cell>
          <cell r="D17" t="str">
            <v>정남</v>
          </cell>
          <cell r="E17" t="str">
            <v>음양</v>
          </cell>
          <cell r="F17">
            <v>0</v>
          </cell>
          <cell r="G17" t="str">
            <v>583-34</v>
          </cell>
          <cell r="H17">
            <v>0</v>
          </cell>
          <cell r="I17" t="str">
            <v>전</v>
          </cell>
          <cell r="J17">
            <v>0</v>
          </cell>
          <cell r="K17">
            <v>22</v>
          </cell>
          <cell r="L17" t="str">
            <v>지역밖</v>
          </cell>
          <cell r="M17">
            <v>0</v>
          </cell>
          <cell r="N17">
            <v>22</v>
          </cell>
          <cell r="O17">
            <v>22</v>
          </cell>
          <cell r="Q17" t="str">
            <v>화성정남일반산업단지(주)</v>
          </cell>
          <cell r="R17" t="str">
            <v>서울시 종로구 인사동7길 32 (관훈동)</v>
          </cell>
          <cell r="S17">
            <v>31</v>
          </cell>
        </row>
        <row r="18">
          <cell r="A18" t="str">
            <v/>
          </cell>
          <cell r="B18">
            <v>14</v>
          </cell>
          <cell r="C18" t="str">
            <v>화성</v>
          </cell>
          <cell r="D18" t="str">
            <v>정남</v>
          </cell>
          <cell r="E18" t="str">
            <v>음양</v>
          </cell>
          <cell r="F18">
            <v>0</v>
          </cell>
          <cell r="G18" t="str">
            <v>583-15</v>
          </cell>
          <cell r="H18">
            <v>0</v>
          </cell>
          <cell r="I18" t="str">
            <v>전</v>
          </cell>
          <cell r="J18">
            <v>0</v>
          </cell>
          <cell r="K18">
            <v>352</v>
          </cell>
          <cell r="L18" t="str">
            <v>지역밖</v>
          </cell>
          <cell r="M18">
            <v>0</v>
          </cell>
          <cell r="N18">
            <v>310</v>
          </cell>
          <cell r="O18">
            <v>310</v>
          </cell>
          <cell r="Q18" t="str">
            <v>화성정남일반산업단지(주)</v>
          </cell>
          <cell r="R18" t="str">
            <v>서울시 종로구 인사동7길 32 (관훈동)</v>
          </cell>
          <cell r="S18">
            <v>32</v>
          </cell>
        </row>
        <row r="19">
          <cell r="A19" t="str">
            <v/>
          </cell>
          <cell r="B19">
            <v>15</v>
          </cell>
          <cell r="C19" t="str">
            <v>화성</v>
          </cell>
          <cell r="D19" t="str">
            <v>정남</v>
          </cell>
          <cell r="E19" t="str">
            <v>음양</v>
          </cell>
          <cell r="F19">
            <v>0</v>
          </cell>
          <cell r="G19" t="str">
            <v>583-13</v>
          </cell>
          <cell r="H19">
            <v>0</v>
          </cell>
          <cell r="I19" t="str">
            <v>전</v>
          </cell>
          <cell r="J19">
            <v>0</v>
          </cell>
          <cell r="K19">
            <v>11</v>
          </cell>
          <cell r="L19" t="str">
            <v>지역밖</v>
          </cell>
          <cell r="M19">
            <v>0</v>
          </cell>
          <cell r="N19">
            <v>11</v>
          </cell>
          <cell r="O19">
            <v>11</v>
          </cell>
          <cell r="Q19" t="str">
            <v>화성정남일반산업단지(주)</v>
          </cell>
          <cell r="R19" t="str">
            <v>서울시 종로구 인사동7길 32 (관훈동)</v>
          </cell>
          <cell r="S19">
            <v>34</v>
          </cell>
        </row>
        <row r="20">
          <cell r="A20" t="str">
            <v/>
          </cell>
          <cell r="B20">
            <v>16</v>
          </cell>
          <cell r="C20" t="str">
            <v>화성</v>
          </cell>
          <cell r="D20" t="str">
            <v>정남</v>
          </cell>
          <cell r="E20" t="str">
            <v>음양</v>
          </cell>
          <cell r="F20">
            <v>0</v>
          </cell>
          <cell r="G20" t="str">
            <v>583-32</v>
          </cell>
          <cell r="H20">
            <v>0</v>
          </cell>
          <cell r="I20" t="str">
            <v>전</v>
          </cell>
          <cell r="J20">
            <v>0</v>
          </cell>
          <cell r="K20">
            <v>5</v>
          </cell>
          <cell r="L20" t="str">
            <v>지역밖</v>
          </cell>
          <cell r="M20">
            <v>0</v>
          </cell>
          <cell r="N20">
            <v>5</v>
          </cell>
          <cell r="O20">
            <v>5</v>
          </cell>
          <cell r="Q20" t="str">
            <v>화성정남일반산업단지(주)</v>
          </cell>
          <cell r="R20" t="str">
            <v>서울시 종로구 인사동7길 32 (관훈동)</v>
          </cell>
          <cell r="S20">
            <v>35</v>
          </cell>
        </row>
        <row r="21">
          <cell r="A21" t="str">
            <v/>
          </cell>
          <cell r="B21">
            <v>17</v>
          </cell>
          <cell r="C21" t="str">
            <v>화성</v>
          </cell>
          <cell r="D21" t="str">
            <v>정남</v>
          </cell>
          <cell r="E21" t="str">
            <v>음양</v>
          </cell>
          <cell r="F21">
            <v>0</v>
          </cell>
          <cell r="G21" t="str">
            <v>583-31</v>
          </cell>
          <cell r="H21">
            <v>0</v>
          </cell>
          <cell r="I21" t="str">
            <v>전</v>
          </cell>
          <cell r="J21">
            <v>0</v>
          </cell>
          <cell r="K21">
            <v>3</v>
          </cell>
          <cell r="L21" t="str">
            <v>지역밖</v>
          </cell>
          <cell r="M21">
            <v>0</v>
          </cell>
          <cell r="N21">
            <v>3</v>
          </cell>
          <cell r="O21">
            <v>3</v>
          </cell>
          <cell r="Q21" t="str">
            <v>화성정남일반산업단지(주)</v>
          </cell>
          <cell r="R21" t="str">
            <v>서울시 종로구 인사동7길 32 (관훈동)</v>
          </cell>
          <cell r="S21">
            <v>36</v>
          </cell>
        </row>
        <row r="22">
          <cell r="A22" t="str">
            <v/>
          </cell>
          <cell r="B22">
            <v>18</v>
          </cell>
          <cell r="C22" t="str">
            <v>화성</v>
          </cell>
          <cell r="D22" t="str">
            <v>정남</v>
          </cell>
          <cell r="E22" t="str">
            <v>음양</v>
          </cell>
          <cell r="F22">
            <v>0</v>
          </cell>
          <cell r="G22" t="str">
            <v>583-17</v>
          </cell>
          <cell r="H22">
            <v>0</v>
          </cell>
          <cell r="I22" t="str">
            <v>답</v>
          </cell>
          <cell r="J22">
            <v>0</v>
          </cell>
          <cell r="K22">
            <v>18</v>
          </cell>
          <cell r="L22" t="str">
            <v>지역밖</v>
          </cell>
          <cell r="M22">
            <v>0</v>
          </cell>
          <cell r="N22">
            <v>18</v>
          </cell>
          <cell r="O22">
            <v>18</v>
          </cell>
          <cell r="Q22" t="str">
            <v>공</v>
          </cell>
          <cell r="R22" t="str">
            <v>화성시</v>
          </cell>
          <cell r="S22">
            <v>38</v>
          </cell>
        </row>
        <row r="23">
          <cell r="A23" t="str">
            <v/>
          </cell>
          <cell r="B23">
            <v>19</v>
          </cell>
          <cell r="C23" t="str">
            <v>화성</v>
          </cell>
          <cell r="D23" t="str">
            <v>정남</v>
          </cell>
          <cell r="E23" t="str">
            <v>음양</v>
          </cell>
          <cell r="F23">
            <v>0</v>
          </cell>
          <cell r="G23" t="str">
            <v>583-19</v>
          </cell>
          <cell r="H23">
            <v>0</v>
          </cell>
          <cell r="I23" t="str">
            <v>답</v>
          </cell>
          <cell r="J23">
            <v>0</v>
          </cell>
          <cell r="K23">
            <v>169</v>
          </cell>
          <cell r="L23" t="str">
            <v>지역밖</v>
          </cell>
          <cell r="M23">
            <v>0</v>
          </cell>
          <cell r="N23">
            <v>169</v>
          </cell>
          <cell r="O23">
            <v>169</v>
          </cell>
          <cell r="Q23" t="str">
            <v>공</v>
          </cell>
          <cell r="R23" t="str">
            <v>화성시</v>
          </cell>
          <cell r="S23">
            <v>41</v>
          </cell>
        </row>
        <row r="24">
          <cell r="A24" t="str">
            <v/>
          </cell>
          <cell r="B24">
            <v>20</v>
          </cell>
          <cell r="C24" t="str">
            <v>화성</v>
          </cell>
          <cell r="D24" t="str">
            <v>정남</v>
          </cell>
          <cell r="E24" t="str">
            <v>음양</v>
          </cell>
          <cell r="F24">
            <v>0</v>
          </cell>
          <cell r="G24" t="str">
            <v>583-16</v>
          </cell>
          <cell r="H24">
            <v>0</v>
          </cell>
          <cell r="I24" t="str">
            <v>답</v>
          </cell>
          <cell r="J24">
            <v>0</v>
          </cell>
          <cell r="K24">
            <v>756</v>
          </cell>
          <cell r="L24" t="str">
            <v>지역밖</v>
          </cell>
          <cell r="M24">
            <v>0</v>
          </cell>
          <cell r="N24">
            <v>265</v>
          </cell>
          <cell r="O24">
            <v>265</v>
          </cell>
          <cell r="Q24" t="str">
            <v>화성정남일반산업단지(주)</v>
          </cell>
          <cell r="R24" t="str">
            <v>서울시 종로구 인사동7길 32 (관훈동)</v>
          </cell>
          <cell r="S24">
            <v>42</v>
          </cell>
        </row>
        <row r="25">
          <cell r="A25" t="str">
            <v/>
          </cell>
          <cell r="B25" t="str">
            <v>소     계</v>
          </cell>
          <cell r="M25">
            <v>60</v>
          </cell>
          <cell r="N25">
            <v>2634</v>
          </cell>
          <cell r="O25">
            <v>2574</v>
          </cell>
        </row>
        <row r="26">
          <cell r="A26" t="str">
            <v/>
          </cell>
          <cell r="B26">
            <v>21</v>
          </cell>
          <cell r="C26" t="str">
            <v>화성</v>
          </cell>
          <cell r="D26" t="str">
            <v>정남</v>
          </cell>
          <cell r="E26" t="str">
            <v>음양</v>
          </cell>
          <cell r="F26">
            <v>0</v>
          </cell>
          <cell r="G26" t="str">
            <v>583-18</v>
          </cell>
          <cell r="H26">
            <v>0</v>
          </cell>
          <cell r="I26" t="str">
            <v>답</v>
          </cell>
          <cell r="J26">
            <v>0</v>
          </cell>
          <cell r="K26">
            <v>787</v>
          </cell>
          <cell r="L26" t="str">
            <v>지역밖</v>
          </cell>
          <cell r="M26">
            <v>0</v>
          </cell>
          <cell r="N26">
            <v>230</v>
          </cell>
          <cell r="O26">
            <v>230</v>
          </cell>
          <cell r="Q26" t="str">
            <v>화성정남일반산업단지(주)</v>
          </cell>
          <cell r="R26" t="str">
            <v>서울시 종로구 인사동7길 32 (관훈동)</v>
          </cell>
          <cell r="S26">
            <v>43</v>
          </cell>
        </row>
        <row r="27">
          <cell r="A27" t="str">
            <v/>
          </cell>
          <cell r="B27">
            <v>22</v>
          </cell>
          <cell r="C27" t="str">
            <v>화성</v>
          </cell>
          <cell r="D27" t="str">
            <v>정남</v>
          </cell>
          <cell r="E27" t="str">
            <v>음양</v>
          </cell>
          <cell r="F27">
            <v>0</v>
          </cell>
          <cell r="G27" t="str">
            <v>583-22</v>
          </cell>
          <cell r="H27">
            <v>0</v>
          </cell>
          <cell r="I27" t="str">
            <v>전</v>
          </cell>
          <cell r="J27">
            <v>0</v>
          </cell>
          <cell r="K27">
            <v>37</v>
          </cell>
          <cell r="L27" t="str">
            <v>지역밖</v>
          </cell>
          <cell r="M27">
            <v>0</v>
          </cell>
          <cell r="N27">
            <v>37</v>
          </cell>
          <cell r="O27">
            <v>37</v>
          </cell>
          <cell r="Q27" t="str">
            <v>화성정남일반산업단지(주)</v>
          </cell>
          <cell r="R27" t="str">
            <v>서울시 종로구 인사동7길 32 (관훈동)</v>
          </cell>
          <cell r="S27">
            <v>44</v>
          </cell>
        </row>
        <row r="28">
          <cell r="A28" t="str">
            <v/>
          </cell>
          <cell r="B28">
            <v>23</v>
          </cell>
          <cell r="C28" t="str">
            <v>화성</v>
          </cell>
          <cell r="D28" t="str">
            <v>정남</v>
          </cell>
          <cell r="E28" t="str">
            <v>음양</v>
          </cell>
          <cell r="F28">
            <v>0</v>
          </cell>
          <cell r="G28" t="str">
            <v>583-20</v>
          </cell>
          <cell r="H28">
            <v>0</v>
          </cell>
          <cell r="I28" t="str">
            <v>답</v>
          </cell>
          <cell r="J28">
            <v>0</v>
          </cell>
          <cell r="K28">
            <v>352</v>
          </cell>
          <cell r="L28" t="str">
            <v>지역밖</v>
          </cell>
          <cell r="M28">
            <v>0</v>
          </cell>
          <cell r="N28">
            <v>352</v>
          </cell>
          <cell r="O28">
            <v>352</v>
          </cell>
          <cell r="Q28" t="str">
            <v>화성정남일반산업단지㈜</v>
          </cell>
          <cell r="R28" t="str">
            <v>서울특별시 종로구 인사동7길 32(관훈동)</v>
          </cell>
          <cell r="S28">
            <v>45</v>
          </cell>
        </row>
        <row r="29">
          <cell r="A29" t="str">
            <v/>
          </cell>
          <cell r="B29">
            <v>24</v>
          </cell>
          <cell r="C29" t="str">
            <v>화성</v>
          </cell>
          <cell r="D29" t="str">
            <v>정남</v>
          </cell>
          <cell r="E29" t="str">
            <v>음양</v>
          </cell>
          <cell r="F29">
            <v>0</v>
          </cell>
          <cell r="G29" t="str">
            <v>583-21</v>
          </cell>
          <cell r="H29">
            <v>0</v>
          </cell>
          <cell r="I29" t="str">
            <v>답</v>
          </cell>
          <cell r="J29">
            <v>0</v>
          </cell>
          <cell r="K29">
            <v>455</v>
          </cell>
          <cell r="L29" t="str">
            <v>지역밖</v>
          </cell>
          <cell r="M29">
            <v>0</v>
          </cell>
          <cell r="N29">
            <v>455</v>
          </cell>
          <cell r="O29">
            <v>455</v>
          </cell>
          <cell r="Q29" t="str">
            <v>공</v>
          </cell>
          <cell r="R29" t="str">
            <v>화성시</v>
          </cell>
          <cell r="S29">
            <v>46</v>
          </cell>
        </row>
        <row r="30">
          <cell r="A30" t="str">
            <v/>
          </cell>
          <cell r="B30">
            <v>25</v>
          </cell>
          <cell r="C30" t="str">
            <v>화성</v>
          </cell>
          <cell r="D30" t="str">
            <v>정남</v>
          </cell>
          <cell r="E30" t="str">
            <v>음양</v>
          </cell>
          <cell r="F30">
            <v>0</v>
          </cell>
          <cell r="G30" t="str">
            <v>583-25</v>
          </cell>
          <cell r="H30">
            <v>0</v>
          </cell>
          <cell r="I30" t="str">
            <v>전</v>
          </cell>
          <cell r="J30">
            <v>0</v>
          </cell>
          <cell r="K30">
            <v>454</v>
          </cell>
          <cell r="L30" t="str">
            <v>지역밖</v>
          </cell>
          <cell r="M30">
            <v>0</v>
          </cell>
          <cell r="N30">
            <v>454</v>
          </cell>
          <cell r="O30">
            <v>454</v>
          </cell>
          <cell r="Q30" t="str">
            <v>공</v>
          </cell>
          <cell r="R30" t="str">
            <v>화성시</v>
          </cell>
          <cell r="S30">
            <v>49</v>
          </cell>
        </row>
        <row r="31">
          <cell r="A31" t="str">
            <v/>
          </cell>
          <cell r="B31">
            <v>26</v>
          </cell>
          <cell r="C31" t="str">
            <v>화성</v>
          </cell>
          <cell r="D31" t="str">
            <v>정남</v>
          </cell>
          <cell r="E31" t="str">
            <v>음양</v>
          </cell>
          <cell r="F31">
            <v>0</v>
          </cell>
          <cell r="G31" t="str">
            <v>583-24</v>
          </cell>
          <cell r="H31">
            <v>0</v>
          </cell>
          <cell r="I31" t="str">
            <v>전</v>
          </cell>
          <cell r="J31">
            <v>0</v>
          </cell>
          <cell r="K31">
            <v>707</v>
          </cell>
          <cell r="L31" t="str">
            <v>지역밖</v>
          </cell>
          <cell r="M31">
            <v>0</v>
          </cell>
          <cell r="N31">
            <v>293</v>
          </cell>
          <cell r="O31">
            <v>293</v>
          </cell>
          <cell r="Q31" t="str">
            <v>화성정남일반산업단지㈜</v>
          </cell>
          <cell r="R31" t="str">
            <v>서울특별시 종로구 인사동7길 32(관훈동)</v>
          </cell>
          <cell r="S31">
            <v>50</v>
          </cell>
        </row>
        <row r="32">
          <cell r="A32" t="str">
            <v/>
          </cell>
          <cell r="B32">
            <v>27</v>
          </cell>
          <cell r="C32" t="str">
            <v>화성</v>
          </cell>
          <cell r="D32" t="str">
            <v>정남</v>
          </cell>
          <cell r="E32" t="str">
            <v>음양</v>
          </cell>
          <cell r="F32">
            <v>0</v>
          </cell>
          <cell r="G32" t="str">
            <v>583-43</v>
          </cell>
          <cell r="H32">
            <v>0</v>
          </cell>
          <cell r="I32" t="str">
            <v>전</v>
          </cell>
          <cell r="J32">
            <v>0</v>
          </cell>
          <cell r="K32">
            <v>402</v>
          </cell>
          <cell r="L32" t="str">
            <v>지역밖</v>
          </cell>
          <cell r="M32">
            <v>0</v>
          </cell>
          <cell r="N32">
            <v>402</v>
          </cell>
          <cell r="O32">
            <v>402</v>
          </cell>
          <cell r="Q32" t="str">
            <v>공</v>
          </cell>
          <cell r="R32" t="str">
            <v>화성시</v>
          </cell>
          <cell r="S32">
            <v>52</v>
          </cell>
        </row>
        <row r="33">
          <cell r="A33" t="str">
            <v/>
          </cell>
          <cell r="B33">
            <v>28</v>
          </cell>
          <cell r="C33" t="str">
            <v>화성</v>
          </cell>
          <cell r="D33" t="str">
            <v>정남</v>
          </cell>
          <cell r="E33" t="str">
            <v>음양</v>
          </cell>
          <cell r="F33">
            <v>0</v>
          </cell>
          <cell r="G33" t="str">
            <v>583-42</v>
          </cell>
          <cell r="H33">
            <v>0</v>
          </cell>
          <cell r="I33" t="str">
            <v>전</v>
          </cell>
          <cell r="J33">
            <v>0</v>
          </cell>
          <cell r="K33">
            <v>29</v>
          </cell>
          <cell r="L33" t="str">
            <v>지역밖</v>
          </cell>
          <cell r="M33">
            <v>0</v>
          </cell>
          <cell r="N33">
            <v>29</v>
          </cell>
          <cell r="O33">
            <v>29</v>
          </cell>
          <cell r="Q33" t="str">
            <v>공</v>
          </cell>
          <cell r="R33" t="str">
            <v>경기도</v>
          </cell>
          <cell r="S33">
            <v>53</v>
          </cell>
        </row>
        <row r="34">
          <cell r="A34" t="str">
            <v>추출4</v>
          </cell>
          <cell r="B34">
            <v>29</v>
          </cell>
          <cell r="C34" t="str">
            <v>화성</v>
          </cell>
          <cell r="D34" t="str">
            <v>정남</v>
          </cell>
          <cell r="E34" t="str">
            <v>음양</v>
          </cell>
          <cell r="F34">
            <v>0</v>
          </cell>
          <cell r="G34" t="str">
            <v>583-40</v>
          </cell>
          <cell r="H34">
            <v>0</v>
          </cell>
          <cell r="I34" t="str">
            <v>구</v>
          </cell>
          <cell r="J34">
            <v>0</v>
          </cell>
          <cell r="K34">
            <v>35</v>
          </cell>
          <cell r="L34" t="str">
            <v>지역밖</v>
          </cell>
          <cell r="M34">
            <v>0</v>
          </cell>
          <cell r="N34">
            <v>35</v>
          </cell>
          <cell r="O34">
            <v>35</v>
          </cell>
          <cell r="Q34" t="str">
            <v>국</v>
          </cell>
          <cell r="R34" t="str">
            <v>농림축산식품부</v>
          </cell>
          <cell r="S34">
            <v>54</v>
          </cell>
        </row>
        <row r="35">
          <cell r="A35" t="str">
            <v/>
          </cell>
          <cell r="B35">
            <v>30</v>
          </cell>
          <cell r="C35" t="str">
            <v>화성</v>
          </cell>
          <cell r="D35" t="str">
            <v>정남</v>
          </cell>
          <cell r="E35" t="str">
            <v>음양</v>
          </cell>
          <cell r="F35">
            <v>0</v>
          </cell>
          <cell r="G35" t="str">
            <v>583-38</v>
          </cell>
          <cell r="H35">
            <v>0</v>
          </cell>
          <cell r="I35" t="str">
            <v>전</v>
          </cell>
          <cell r="J35">
            <v>0</v>
          </cell>
          <cell r="K35">
            <v>293</v>
          </cell>
          <cell r="L35" t="str">
            <v>지역밖</v>
          </cell>
          <cell r="M35">
            <v>0</v>
          </cell>
          <cell r="N35">
            <v>293</v>
          </cell>
          <cell r="O35">
            <v>293</v>
          </cell>
          <cell r="Q35" t="str">
            <v>공</v>
          </cell>
          <cell r="R35" t="str">
            <v>경기도</v>
          </cell>
          <cell r="S35">
            <v>56</v>
          </cell>
        </row>
        <row r="36">
          <cell r="A36" t="str">
            <v>추출5</v>
          </cell>
          <cell r="B36">
            <v>31</v>
          </cell>
          <cell r="C36" t="str">
            <v>화성</v>
          </cell>
          <cell r="D36" t="str">
            <v>정남</v>
          </cell>
          <cell r="E36" t="str">
            <v>음양</v>
          </cell>
          <cell r="F36" t="str">
            <v>576-3</v>
          </cell>
          <cell r="G36" t="str">
            <v>576-3</v>
          </cell>
          <cell r="H36" t="str">
            <v>도</v>
          </cell>
          <cell r="I36" t="str">
            <v>도</v>
          </cell>
          <cell r="J36">
            <v>4217</v>
          </cell>
          <cell r="K36">
            <v>4217</v>
          </cell>
          <cell r="L36" t="str">
            <v>지역밖</v>
          </cell>
          <cell r="M36">
            <v>19</v>
          </cell>
          <cell r="N36">
            <v>17</v>
          </cell>
          <cell r="O36">
            <v>-2</v>
          </cell>
          <cell r="Q36" t="str">
            <v>국</v>
          </cell>
          <cell r="R36" t="str">
            <v>농림축산식품부</v>
          </cell>
          <cell r="S36">
            <v>59</v>
          </cell>
        </row>
        <row r="37">
          <cell r="A37" t="str">
            <v/>
          </cell>
          <cell r="B37">
            <v>32</v>
          </cell>
          <cell r="C37" t="str">
            <v>화성</v>
          </cell>
          <cell r="D37" t="str">
            <v>정남</v>
          </cell>
          <cell r="E37" t="str">
            <v>음양</v>
          </cell>
          <cell r="F37" t="str">
            <v>581</v>
          </cell>
          <cell r="G37" t="str">
            <v>581</v>
          </cell>
          <cell r="H37" t="str">
            <v>과</v>
          </cell>
          <cell r="I37" t="str">
            <v>과</v>
          </cell>
          <cell r="J37">
            <v>2544</v>
          </cell>
          <cell r="K37">
            <v>2544</v>
          </cell>
          <cell r="L37" t="str">
            <v>지역밖</v>
          </cell>
          <cell r="M37">
            <v>1134</v>
          </cell>
          <cell r="N37">
            <v>1076</v>
          </cell>
          <cell r="O37">
            <v>-58</v>
          </cell>
          <cell r="Q37" t="str">
            <v>대한토지신탁</v>
          </cell>
          <cell r="R37" t="str">
            <v>서울특별시 강남구 영동대로 517, 26층(삼성동, 아셈타워)</v>
          </cell>
          <cell r="S37">
            <v>61</v>
          </cell>
        </row>
        <row r="38">
          <cell r="A38" t="str">
            <v/>
          </cell>
          <cell r="B38">
            <v>33</v>
          </cell>
          <cell r="C38" t="str">
            <v>화성</v>
          </cell>
          <cell r="D38" t="str">
            <v>정남</v>
          </cell>
          <cell r="E38" t="str">
            <v>음양</v>
          </cell>
          <cell r="F38" t="str">
            <v>582-2</v>
          </cell>
          <cell r="G38" t="str">
            <v>582-2</v>
          </cell>
          <cell r="H38" t="str">
            <v>전</v>
          </cell>
          <cell r="I38" t="str">
            <v>전</v>
          </cell>
          <cell r="J38">
            <v>75</v>
          </cell>
          <cell r="K38">
            <v>75</v>
          </cell>
          <cell r="L38" t="str">
            <v>지역밖</v>
          </cell>
          <cell r="M38">
            <v>74</v>
          </cell>
          <cell r="N38">
            <v>74</v>
          </cell>
          <cell r="O38">
            <v>0</v>
          </cell>
          <cell r="Q38" t="str">
            <v>화성정남일반산업단지(주)</v>
          </cell>
          <cell r="R38" t="str">
            <v>서울시 종로구 인사동7길 32 (관훈동)</v>
          </cell>
          <cell r="S38">
            <v>64</v>
          </cell>
        </row>
        <row r="39">
          <cell r="A39" t="str">
            <v/>
          </cell>
          <cell r="B39">
            <v>34</v>
          </cell>
          <cell r="C39" t="str">
            <v>화성</v>
          </cell>
          <cell r="D39" t="str">
            <v>정남</v>
          </cell>
          <cell r="E39" t="str">
            <v>음양</v>
          </cell>
          <cell r="F39" t="str">
            <v>266-1</v>
          </cell>
          <cell r="G39" t="str">
            <v>266-1</v>
          </cell>
          <cell r="H39" t="str">
            <v>전</v>
          </cell>
          <cell r="I39" t="str">
            <v>전</v>
          </cell>
          <cell r="J39">
            <v>1028</v>
          </cell>
          <cell r="K39">
            <v>1028</v>
          </cell>
          <cell r="L39" t="str">
            <v>지역밖</v>
          </cell>
          <cell r="M39">
            <v>121</v>
          </cell>
          <cell r="N39">
            <v>110</v>
          </cell>
          <cell r="O39">
            <v>-11</v>
          </cell>
          <cell r="Q39" t="str">
            <v>대한토지신탁</v>
          </cell>
          <cell r="R39" t="str">
            <v>서울특별시 강남구 영동대로 517, 26층(삼성동, 아셈타워)</v>
          </cell>
          <cell r="S39">
            <v>65</v>
          </cell>
        </row>
        <row r="40">
          <cell r="A40" t="str">
            <v>추출6</v>
          </cell>
          <cell r="B40">
            <v>35</v>
          </cell>
          <cell r="C40" t="str">
            <v>화성</v>
          </cell>
          <cell r="D40" t="str">
            <v>정남</v>
          </cell>
          <cell r="E40" t="str">
            <v>음양</v>
          </cell>
          <cell r="F40" t="str">
            <v>583</v>
          </cell>
          <cell r="G40" t="str">
            <v>583</v>
          </cell>
          <cell r="H40" t="str">
            <v>도</v>
          </cell>
          <cell r="I40" t="str">
            <v>도</v>
          </cell>
          <cell r="J40">
            <v>60</v>
          </cell>
          <cell r="K40">
            <v>60</v>
          </cell>
          <cell r="L40" t="str">
            <v>지역밖</v>
          </cell>
          <cell r="M40">
            <v>60</v>
          </cell>
          <cell r="N40">
            <v>60</v>
          </cell>
          <cell r="O40">
            <v>0</v>
          </cell>
          <cell r="Q40" t="str">
            <v>국</v>
          </cell>
          <cell r="R40" t="str">
            <v>농림축산식품부</v>
          </cell>
          <cell r="S40">
            <v>66</v>
          </cell>
        </row>
        <row r="41">
          <cell r="A41" t="str">
            <v>추출7</v>
          </cell>
          <cell r="B41">
            <v>36</v>
          </cell>
          <cell r="C41" t="str">
            <v>화성</v>
          </cell>
          <cell r="D41" t="str">
            <v>정남</v>
          </cell>
          <cell r="E41" t="str">
            <v>음양</v>
          </cell>
          <cell r="F41" t="str">
            <v>582</v>
          </cell>
          <cell r="G41" t="str">
            <v>582</v>
          </cell>
          <cell r="H41" t="str">
            <v>구</v>
          </cell>
          <cell r="I41" t="str">
            <v>구</v>
          </cell>
          <cell r="J41">
            <v>24</v>
          </cell>
          <cell r="K41">
            <v>24</v>
          </cell>
          <cell r="L41" t="str">
            <v>지역밖</v>
          </cell>
          <cell r="M41">
            <v>24</v>
          </cell>
          <cell r="N41">
            <v>24</v>
          </cell>
          <cell r="O41">
            <v>0</v>
          </cell>
          <cell r="Q41" t="str">
            <v>국</v>
          </cell>
          <cell r="R41" t="str">
            <v>농림축산식품부</v>
          </cell>
          <cell r="S41">
            <v>67</v>
          </cell>
        </row>
        <row r="42">
          <cell r="A42" t="str">
            <v/>
          </cell>
          <cell r="B42">
            <v>37</v>
          </cell>
          <cell r="C42" t="str">
            <v>화성</v>
          </cell>
          <cell r="D42" t="str">
            <v>정남</v>
          </cell>
          <cell r="E42" t="str">
            <v>음양</v>
          </cell>
          <cell r="F42">
            <v>0</v>
          </cell>
          <cell r="G42" t="str">
            <v>580</v>
          </cell>
          <cell r="H42">
            <v>0</v>
          </cell>
          <cell r="I42" t="str">
            <v>과</v>
          </cell>
          <cell r="J42">
            <v>0</v>
          </cell>
          <cell r="K42">
            <v>14978</v>
          </cell>
          <cell r="L42" t="str">
            <v>지역밖</v>
          </cell>
          <cell r="M42">
            <v>0</v>
          </cell>
          <cell r="N42">
            <v>34</v>
          </cell>
          <cell r="O42">
            <v>34</v>
          </cell>
          <cell r="Q42" t="str">
            <v>대한토지신탁</v>
          </cell>
          <cell r="R42" t="str">
            <v>서울특별시 강남구 영동대로 517, 26층(삼성동, 아셈타워)</v>
          </cell>
          <cell r="S42">
            <v>68</v>
          </cell>
        </row>
        <row r="43">
          <cell r="A43" t="str">
            <v>추출8</v>
          </cell>
          <cell r="B43">
            <v>38</v>
          </cell>
          <cell r="C43" t="str">
            <v>화성</v>
          </cell>
          <cell r="D43" t="str">
            <v>정남</v>
          </cell>
          <cell r="E43" t="str">
            <v>음양</v>
          </cell>
          <cell r="F43" t="str">
            <v>582-1</v>
          </cell>
          <cell r="G43" t="str">
            <v>582-1</v>
          </cell>
          <cell r="H43" t="str">
            <v>구</v>
          </cell>
          <cell r="I43" t="str">
            <v>구</v>
          </cell>
          <cell r="J43">
            <v>13</v>
          </cell>
          <cell r="K43">
            <v>13</v>
          </cell>
          <cell r="L43" t="str">
            <v>지역밖</v>
          </cell>
          <cell r="M43">
            <v>13</v>
          </cell>
          <cell r="N43">
            <v>13</v>
          </cell>
          <cell r="O43">
            <v>0</v>
          </cell>
          <cell r="Q43" t="str">
            <v>국</v>
          </cell>
          <cell r="R43" t="str">
            <v>농림축산식품부</v>
          </cell>
          <cell r="S43">
            <v>69</v>
          </cell>
        </row>
        <row r="44">
          <cell r="A44" t="str">
            <v>추출9</v>
          </cell>
          <cell r="B44">
            <v>39</v>
          </cell>
          <cell r="C44" t="str">
            <v>화성</v>
          </cell>
          <cell r="D44" t="str">
            <v>정남</v>
          </cell>
          <cell r="E44" t="str">
            <v>음양</v>
          </cell>
          <cell r="F44" t="str">
            <v>584</v>
          </cell>
          <cell r="G44" t="str">
            <v>584</v>
          </cell>
          <cell r="H44" t="str">
            <v>도</v>
          </cell>
          <cell r="I44" t="str">
            <v>도</v>
          </cell>
          <cell r="J44">
            <v>1553</v>
          </cell>
          <cell r="K44">
            <v>1553</v>
          </cell>
          <cell r="L44" t="str">
            <v>지역밖</v>
          </cell>
          <cell r="M44">
            <v>198</v>
          </cell>
          <cell r="N44">
            <v>192</v>
          </cell>
          <cell r="O44">
            <v>-6</v>
          </cell>
          <cell r="Q44" t="str">
            <v>국</v>
          </cell>
          <cell r="R44" t="str">
            <v>농림축산식품부</v>
          </cell>
          <cell r="S44">
            <v>70</v>
          </cell>
        </row>
        <row r="45">
          <cell r="A45" t="str">
            <v/>
          </cell>
          <cell r="B45">
            <v>40</v>
          </cell>
          <cell r="C45" t="str">
            <v>화성</v>
          </cell>
          <cell r="D45" t="str">
            <v>정남</v>
          </cell>
          <cell r="E45" t="str">
            <v>음양</v>
          </cell>
          <cell r="F45" t="str">
            <v>585-1</v>
          </cell>
          <cell r="G45" t="str">
            <v>585-1</v>
          </cell>
          <cell r="H45" t="str">
            <v>과</v>
          </cell>
          <cell r="I45" t="str">
            <v>과</v>
          </cell>
          <cell r="J45">
            <v>20</v>
          </cell>
          <cell r="K45">
            <v>20</v>
          </cell>
          <cell r="L45" t="str">
            <v>지역밖</v>
          </cell>
          <cell r="M45">
            <v>20</v>
          </cell>
          <cell r="N45">
            <v>20</v>
          </cell>
          <cell r="O45">
            <v>0</v>
          </cell>
          <cell r="Q45" t="str">
            <v>공</v>
          </cell>
          <cell r="R45" t="str">
            <v>화성시</v>
          </cell>
          <cell r="S45">
            <v>71</v>
          </cell>
        </row>
        <row r="46">
          <cell r="A46" t="str">
            <v/>
          </cell>
          <cell r="B46" t="str">
            <v>소     계</v>
          </cell>
          <cell r="M46">
            <v>1663</v>
          </cell>
          <cell r="N46">
            <v>4200</v>
          </cell>
          <cell r="O46">
            <v>2537</v>
          </cell>
        </row>
        <row r="47">
          <cell r="A47" t="str">
            <v/>
          </cell>
          <cell r="B47">
            <v>41</v>
          </cell>
          <cell r="C47" t="str">
            <v>화성</v>
          </cell>
          <cell r="D47" t="str">
            <v>정남</v>
          </cell>
          <cell r="E47" t="str">
            <v>음양</v>
          </cell>
          <cell r="F47" t="str">
            <v>585</v>
          </cell>
          <cell r="G47" t="str">
            <v>585</v>
          </cell>
          <cell r="H47" t="str">
            <v>과</v>
          </cell>
          <cell r="I47" t="str">
            <v>과</v>
          </cell>
          <cell r="J47">
            <v>20104</v>
          </cell>
          <cell r="K47">
            <v>20104</v>
          </cell>
          <cell r="L47" t="str">
            <v>지역밖</v>
          </cell>
          <cell r="M47">
            <v>1939</v>
          </cell>
          <cell r="N47">
            <v>1924</v>
          </cell>
          <cell r="O47">
            <v>-15</v>
          </cell>
          <cell r="Q47" t="str">
            <v>대한토지신탁</v>
          </cell>
          <cell r="R47" t="str">
            <v>서울특별시 강남구 영동대로 517, 26층(삼성동, 아셈타워)</v>
          </cell>
          <cell r="S47">
            <v>79</v>
          </cell>
        </row>
        <row r="48">
          <cell r="A48" t="str">
            <v>추출10</v>
          </cell>
          <cell r="B48">
            <v>42</v>
          </cell>
          <cell r="C48" t="str">
            <v>화성</v>
          </cell>
          <cell r="D48" t="str">
            <v>정남</v>
          </cell>
          <cell r="E48" t="str">
            <v>음양</v>
          </cell>
          <cell r="F48" t="str">
            <v>587</v>
          </cell>
          <cell r="G48" t="str">
            <v>587</v>
          </cell>
          <cell r="H48" t="str">
            <v>도</v>
          </cell>
          <cell r="I48" t="str">
            <v>도</v>
          </cell>
          <cell r="J48">
            <v>516</v>
          </cell>
          <cell r="K48">
            <v>516</v>
          </cell>
          <cell r="L48" t="str">
            <v>지역밖</v>
          </cell>
          <cell r="M48">
            <v>116</v>
          </cell>
          <cell r="N48">
            <v>120</v>
          </cell>
          <cell r="O48">
            <v>4</v>
          </cell>
          <cell r="Q48" t="str">
            <v>국</v>
          </cell>
          <cell r="R48" t="str">
            <v>농림축산식품부</v>
          </cell>
          <cell r="S48">
            <v>82</v>
          </cell>
        </row>
        <row r="49">
          <cell r="A49" t="str">
            <v/>
          </cell>
          <cell r="B49">
            <v>43</v>
          </cell>
          <cell r="C49" t="str">
            <v>화성</v>
          </cell>
          <cell r="D49" t="str">
            <v>정남</v>
          </cell>
          <cell r="E49" t="str">
            <v>음양</v>
          </cell>
          <cell r="F49" t="str">
            <v>588</v>
          </cell>
          <cell r="G49" t="str">
            <v>588</v>
          </cell>
          <cell r="H49" t="str">
            <v>전</v>
          </cell>
          <cell r="I49" t="str">
            <v>전</v>
          </cell>
          <cell r="J49">
            <v>2109</v>
          </cell>
          <cell r="K49">
            <v>2109</v>
          </cell>
          <cell r="L49" t="str">
            <v>지역밖</v>
          </cell>
          <cell r="M49">
            <v>540</v>
          </cell>
          <cell r="N49">
            <v>541</v>
          </cell>
          <cell r="O49">
            <v>1</v>
          </cell>
          <cell r="Q49" t="str">
            <v>대한토지신탁</v>
          </cell>
          <cell r="R49" t="str">
            <v>서울특별시 강남구 영동대로 517, 26층(삼성동, 아셈타워)</v>
          </cell>
          <cell r="S49">
            <v>84</v>
          </cell>
        </row>
        <row r="50">
          <cell r="A50" t="str">
            <v/>
          </cell>
          <cell r="B50">
            <v>44</v>
          </cell>
          <cell r="C50" t="str">
            <v>화성</v>
          </cell>
          <cell r="D50" t="str">
            <v>정남</v>
          </cell>
          <cell r="E50" t="str">
            <v>음양</v>
          </cell>
          <cell r="F50" t="str">
            <v>589</v>
          </cell>
          <cell r="G50" t="str">
            <v>589</v>
          </cell>
          <cell r="H50" t="str">
            <v>전</v>
          </cell>
          <cell r="I50" t="str">
            <v>전</v>
          </cell>
          <cell r="J50">
            <v>263</v>
          </cell>
          <cell r="K50">
            <v>263</v>
          </cell>
          <cell r="L50" t="str">
            <v>지역밖</v>
          </cell>
          <cell r="M50">
            <v>47</v>
          </cell>
          <cell r="N50">
            <v>47</v>
          </cell>
          <cell r="O50">
            <v>0</v>
          </cell>
          <cell r="Q50" t="str">
            <v>화성정남일반산업단지(주)</v>
          </cell>
          <cell r="R50" t="str">
            <v>서울시 종로구 인사동7길 32 (관훈동)</v>
          </cell>
          <cell r="S50">
            <v>87</v>
          </cell>
        </row>
        <row r="51">
          <cell r="A51" t="str">
            <v/>
          </cell>
          <cell r="B51">
            <v>45</v>
          </cell>
          <cell r="C51" t="str">
            <v>화성</v>
          </cell>
          <cell r="D51" t="str">
            <v>정남</v>
          </cell>
          <cell r="E51" t="str">
            <v>음양</v>
          </cell>
          <cell r="F51" t="str">
            <v>590</v>
          </cell>
          <cell r="G51" t="str">
            <v>590</v>
          </cell>
          <cell r="H51" t="str">
            <v>과</v>
          </cell>
          <cell r="I51" t="str">
            <v>과</v>
          </cell>
          <cell r="J51">
            <v>4906</v>
          </cell>
          <cell r="K51">
            <v>4906</v>
          </cell>
          <cell r="L51" t="str">
            <v>지역밖</v>
          </cell>
          <cell r="M51">
            <v>694</v>
          </cell>
          <cell r="N51">
            <v>664</v>
          </cell>
          <cell r="O51">
            <v>-30</v>
          </cell>
          <cell r="Q51" t="str">
            <v>대한토지신탁</v>
          </cell>
          <cell r="R51" t="str">
            <v>서울특별시 강남구 영동대로 517, 26층(삼성동, 아셈타워)</v>
          </cell>
          <cell r="S51">
            <v>88</v>
          </cell>
        </row>
        <row r="52">
          <cell r="A52" t="str">
            <v>추출11</v>
          </cell>
          <cell r="B52">
            <v>46</v>
          </cell>
          <cell r="C52" t="str">
            <v>화성</v>
          </cell>
          <cell r="D52" t="str">
            <v>정남</v>
          </cell>
          <cell r="E52" t="str">
            <v>음양</v>
          </cell>
          <cell r="F52" t="str">
            <v>591</v>
          </cell>
          <cell r="G52" t="str">
            <v>591</v>
          </cell>
          <cell r="H52" t="str">
            <v>구</v>
          </cell>
          <cell r="I52" t="str">
            <v>구</v>
          </cell>
          <cell r="J52">
            <v>314</v>
          </cell>
          <cell r="K52">
            <v>314</v>
          </cell>
          <cell r="L52" t="str">
            <v>지역밖</v>
          </cell>
          <cell r="M52">
            <v>17</v>
          </cell>
          <cell r="N52">
            <v>11</v>
          </cell>
          <cell r="O52">
            <v>-6</v>
          </cell>
          <cell r="Q52" t="str">
            <v>국</v>
          </cell>
          <cell r="R52" t="str">
            <v>농림축산식품부</v>
          </cell>
          <cell r="S52">
            <v>91</v>
          </cell>
        </row>
        <row r="53">
          <cell r="A53" t="str">
            <v/>
          </cell>
          <cell r="B53">
            <v>47</v>
          </cell>
          <cell r="C53" t="str">
            <v>화성</v>
          </cell>
          <cell r="D53" t="str">
            <v>정남</v>
          </cell>
          <cell r="E53" t="str">
            <v>음양</v>
          </cell>
          <cell r="F53" t="str">
            <v>592</v>
          </cell>
          <cell r="G53" t="str">
            <v>592</v>
          </cell>
          <cell r="H53" t="str">
            <v>과</v>
          </cell>
          <cell r="I53" t="str">
            <v>과</v>
          </cell>
          <cell r="J53">
            <v>11101</v>
          </cell>
          <cell r="K53">
            <v>11101</v>
          </cell>
          <cell r="L53" t="str">
            <v>지역밖</v>
          </cell>
          <cell r="M53">
            <v>2</v>
          </cell>
          <cell r="N53">
            <v>1</v>
          </cell>
          <cell r="O53">
            <v>-1</v>
          </cell>
          <cell r="Q53" t="str">
            <v>대한토지신탁</v>
          </cell>
          <cell r="R53" t="str">
            <v>서울특별시 강남구 영동대로 517, 26층(삼성동, 아셈타워)</v>
          </cell>
          <cell r="S53">
            <v>92</v>
          </cell>
        </row>
        <row r="54">
          <cell r="A54" t="str">
            <v>추출12</v>
          </cell>
          <cell r="B54">
            <v>48</v>
          </cell>
          <cell r="C54" t="str">
            <v>화성</v>
          </cell>
          <cell r="D54" t="str">
            <v>정남</v>
          </cell>
          <cell r="E54" t="str">
            <v>음양</v>
          </cell>
          <cell r="F54" t="str">
            <v>595-5</v>
          </cell>
          <cell r="G54" t="str">
            <v>595-5</v>
          </cell>
          <cell r="H54" t="str">
            <v>도</v>
          </cell>
          <cell r="I54" t="str">
            <v>도</v>
          </cell>
          <cell r="J54">
            <v>453</v>
          </cell>
          <cell r="K54">
            <v>453</v>
          </cell>
          <cell r="L54" t="str">
            <v>지역밖</v>
          </cell>
          <cell r="M54">
            <v>141</v>
          </cell>
          <cell r="N54">
            <v>127</v>
          </cell>
          <cell r="O54">
            <v>-14</v>
          </cell>
          <cell r="Q54" t="str">
            <v>국</v>
          </cell>
          <cell r="R54" t="str">
            <v>농림축산식품부</v>
          </cell>
          <cell r="S54">
            <v>93</v>
          </cell>
        </row>
        <row r="55">
          <cell r="A55" t="str">
            <v/>
          </cell>
          <cell r="B55">
            <v>49</v>
          </cell>
          <cell r="C55" t="str">
            <v>화성</v>
          </cell>
          <cell r="D55" t="str">
            <v>정남</v>
          </cell>
          <cell r="E55" t="str">
            <v>음양</v>
          </cell>
          <cell r="F55" t="str">
            <v>623</v>
          </cell>
          <cell r="G55" t="str">
            <v>623</v>
          </cell>
          <cell r="H55" t="str">
            <v>과</v>
          </cell>
          <cell r="I55" t="str">
            <v>과</v>
          </cell>
          <cell r="J55">
            <v>1211</v>
          </cell>
          <cell r="K55">
            <v>1211</v>
          </cell>
          <cell r="L55" t="str">
            <v>지역밖</v>
          </cell>
          <cell r="M55">
            <v>47</v>
          </cell>
          <cell r="N55">
            <v>19</v>
          </cell>
          <cell r="O55">
            <v>-28</v>
          </cell>
          <cell r="Q55" t="str">
            <v>대한토지신탁</v>
          </cell>
          <cell r="R55" t="str">
            <v>서울특별시 강남구 영동대로 517, 26층(삼성동, 아셈타워)</v>
          </cell>
          <cell r="S55">
            <v>94</v>
          </cell>
        </row>
        <row r="56">
          <cell r="A56" t="str">
            <v/>
          </cell>
          <cell r="B56">
            <v>50</v>
          </cell>
          <cell r="C56" t="str">
            <v>화성</v>
          </cell>
          <cell r="D56" t="str">
            <v>정남</v>
          </cell>
          <cell r="E56" t="str">
            <v>음양</v>
          </cell>
          <cell r="F56" t="str">
            <v>292-8</v>
          </cell>
          <cell r="G56" t="str">
            <v>292-8</v>
          </cell>
          <cell r="H56" t="str">
            <v>전</v>
          </cell>
          <cell r="I56" t="str">
            <v>전</v>
          </cell>
          <cell r="J56">
            <v>5</v>
          </cell>
          <cell r="K56">
            <v>5</v>
          </cell>
          <cell r="L56" t="str">
            <v>지역밖</v>
          </cell>
          <cell r="M56">
            <v>5</v>
          </cell>
          <cell r="N56">
            <v>5</v>
          </cell>
          <cell r="O56">
            <v>0</v>
          </cell>
          <cell r="Q56" t="str">
            <v>화성정남일반산업단지(주)</v>
          </cell>
          <cell r="R56" t="str">
            <v>서울시 종로구 인사동7길 32 (관훈동)</v>
          </cell>
          <cell r="S56">
            <v>99</v>
          </cell>
        </row>
        <row r="57">
          <cell r="A57" t="str">
            <v/>
          </cell>
          <cell r="B57">
            <v>51</v>
          </cell>
          <cell r="C57" t="str">
            <v>화성</v>
          </cell>
          <cell r="D57" t="str">
            <v>정남</v>
          </cell>
          <cell r="E57" t="str">
            <v>음양</v>
          </cell>
          <cell r="F57" t="str">
            <v>595-7</v>
          </cell>
          <cell r="G57" t="str">
            <v>595-7</v>
          </cell>
          <cell r="H57" t="str">
            <v>전</v>
          </cell>
          <cell r="I57" t="str">
            <v>전</v>
          </cell>
          <cell r="J57">
            <v>49</v>
          </cell>
          <cell r="K57">
            <v>49</v>
          </cell>
          <cell r="L57" t="str">
            <v>지역밖</v>
          </cell>
          <cell r="M57">
            <v>49</v>
          </cell>
          <cell r="N57">
            <v>49</v>
          </cell>
          <cell r="O57">
            <v>0</v>
          </cell>
          <cell r="Q57" t="str">
            <v>화성정남일반산업단지(주)</v>
          </cell>
          <cell r="R57" t="str">
            <v>서울시 종로구 인사동7길 32 (관훈동)</v>
          </cell>
          <cell r="S57">
            <v>100</v>
          </cell>
        </row>
        <row r="58">
          <cell r="A58" t="str">
            <v/>
          </cell>
          <cell r="B58">
            <v>52</v>
          </cell>
          <cell r="C58" t="str">
            <v>화성</v>
          </cell>
          <cell r="D58" t="str">
            <v>정남</v>
          </cell>
          <cell r="E58" t="str">
            <v>음양</v>
          </cell>
          <cell r="F58" t="str">
            <v>635-5</v>
          </cell>
          <cell r="G58" t="str">
            <v>635-5</v>
          </cell>
          <cell r="H58" t="str">
            <v>전</v>
          </cell>
          <cell r="I58" t="str">
            <v>전</v>
          </cell>
          <cell r="J58">
            <v>263</v>
          </cell>
          <cell r="K58">
            <v>263</v>
          </cell>
          <cell r="L58" t="str">
            <v>지역밖</v>
          </cell>
          <cell r="M58">
            <v>2</v>
          </cell>
          <cell r="N58">
            <v>1</v>
          </cell>
          <cell r="O58">
            <v>-1</v>
          </cell>
          <cell r="Q58" t="str">
            <v>화성정남일반산업단지(주)</v>
          </cell>
          <cell r="R58" t="str">
            <v>서울시 종로구 인사동7길 32 (관훈동)</v>
          </cell>
          <cell r="S58">
            <v>102</v>
          </cell>
        </row>
        <row r="59">
          <cell r="A59" t="str">
            <v/>
          </cell>
          <cell r="B59">
            <v>53</v>
          </cell>
          <cell r="C59" t="str">
            <v>화성</v>
          </cell>
          <cell r="D59" t="str">
            <v>정남</v>
          </cell>
          <cell r="E59" t="str">
            <v>음양</v>
          </cell>
          <cell r="F59" t="str">
            <v>634</v>
          </cell>
          <cell r="G59" t="str">
            <v>634</v>
          </cell>
          <cell r="H59" t="str">
            <v>전</v>
          </cell>
          <cell r="I59" t="str">
            <v>전</v>
          </cell>
          <cell r="J59">
            <v>2306</v>
          </cell>
          <cell r="K59">
            <v>2306</v>
          </cell>
          <cell r="L59" t="str">
            <v>지역밖</v>
          </cell>
          <cell r="M59">
            <v>37</v>
          </cell>
          <cell r="N59">
            <v>26</v>
          </cell>
          <cell r="O59">
            <v>-11</v>
          </cell>
          <cell r="Q59" t="str">
            <v>대한토지신탁</v>
          </cell>
          <cell r="R59" t="str">
            <v>서울특별시 강남구 영동대로 517, 26층(삼성동, 아셈타워)</v>
          </cell>
          <cell r="S59">
            <v>105</v>
          </cell>
        </row>
        <row r="60">
          <cell r="A60" t="str">
            <v/>
          </cell>
          <cell r="B60">
            <v>54</v>
          </cell>
          <cell r="C60" t="str">
            <v>화성</v>
          </cell>
          <cell r="D60" t="str">
            <v>정남</v>
          </cell>
          <cell r="E60" t="str">
            <v>음양</v>
          </cell>
          <cell r="F60" t="str">
            <v>632</v>
          </cell>
          <cell r="G60" t="str">
            <v>632</v>
          </cell>
          <cell r="H60" t="str">
            <v>전</v>
          </cell>
          <cell r="I60" t="str">
            <v>전</v>
          </cell>
          <cell r="J60">
            <v>14322</v>
          </cell>
          <cell r="K60">
            <v>14322</v>
          </cell>
          <cell r="L60" t="str">
            <v>지역밖</v>
          </cell>
          <cell r="M60">
            <v>285</v>
          </cell>
          <cell r="N60">
            <v>253</v>
          </cell>
          <cell r="O60">
            <v>-32</v>
          </cell>
          <cell r="Q60" t="str">
            <v>대한토지신탁</v>
          </cell>
          <cell r="R60" t="str">
            <v>서울특별시 강남구 영동대로 517, 26층(삼성동, 아셈타워)</v>
          </cell>
          <cell r="S60">
            <v>106</v>
          </cell>
        </row>
        <row r="61">
          <cell r="A61" t="str">
            <v>추출13</v>
          </cell>
          <cell r="B61">
            <v>55</v>
          </cell>
          <cell r="C61" t="str">
            <v>화성</v>
          </cell>
          <cell r="D61" t="str">
            <v>정남</v>
          </cell>
          <cell r="E61" t="str">
            <v>음양</v>
          </cell>
          <cell r="F61" t="str">
            <v>635-1</v>
          </cell>
          <cell r="G61" t="str">
            <v>635-1</v>
          </cell>
          <cell r="H61" t="str">
            <v>도</v>
          </cell>
          <cell r="I61" t="str">
            <v>도</v>
          </cell>
          <cell r="J61">
            <v>740</v>
          </cell>
          <cell r="K61">
            <v>740</v>
          </cell>
          <cell r="L61" t="str">
            <v>지역밖</v>
          </cell>
          <cell r="M61">
            <v>740</v>
          </cell>
          <cell r="N61">
            <v>740</v>
          </cell>
          <cell r="O61">
            <v>0</v>
          </cell>
          <cell r="Q61" t="str">
            <v>국</v>
          </cell>
          <cell r="R61" t="str">
            <v>농림축산식품부</v>
          </cell>
          <cell r="S61">
            <v>107</v>
          </cell>
        </row>
        <row r="62">
          <cell r="A62" t="str">
            <v/>
          </cell>
          <cell r="B62">
            <v>56</v>
          </cell>
          <cell r="C62" t="str">
            <v>화성</v>
          </cell>
          <cell r="D62" t="str">
            <v>정남</v>
          </cell>
          <cell r="E62" t="str">
            <v>음양</v>
          </cell>
          <cell r="F62" t="str">
            <v>635-2</v>
          </cell>
          <cell r="G62" t="str">
            <v>635-2</v>
          </cell>
          <cell r="H62" t="str">
            <v>전</v>
          </cell>
          <cell r="I62" t="str">
            <v>전</v>
          </cell>
          <cell r="J62">
            <v>114</v>
          </cell>
          <cell r="K62">
            <v>114</v>
          </cell>
          <cell r="L62" t="str">
            <v>지역밖</v>
          </cell>
          <cell r="M62">
            <v>114</v>
          </cell>
          <cell r="N62">
            <v>114</v>
          </cell>
          <cell r="O62">
            <v>0</v>
          </cell>
          <cell r="Q62" t="str">
            <v>화성정남일반산업단지(주)</v>
          </cell>
          <cell r="R62" t="str">
            <v>서울시 종로구 인사동7길 32 (관훈동)</v>
          </cell>
          <cell r="S62">
            <v>109</v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Q63" t="str">
            <v/>
          </cell>
          <cell r="R63" t="str">
            <v/>
          </cell>
          <cell r="S63" t="str">
            <v/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Q64" t="str">
            <v/>
          </cell>
          <cell r="R64" t="str">
            <v/>
          </cell>
          <cell r="S64" t="str">
            <v/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Q65" t="str">
            <v/>
          </cell>
          <cell r="R65" t="str">
            <v/>
          </cell>
          <cell r="S65" t="str">
            <v/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Q66" t="str">
            <v/>
          </cell>
          <cell r="R66" t="str">
            <v/>
          </cell>
          <cell r="S66" t="str">
            <v/>
          </cell>
        </row>
        <row r="67">
          <cell r="A67" t="str">
            <v/>
          </cell>
          <cell r="B67" t="str">
            <v>소     계</v>
          </cell>
          <cell r="M67">
            <v>4775</v>
          </cell>
          <cell r="N67">
            <v>4642</v>
          </cell>
          <cell r="O67">
            <v>-133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Q68" t="str">
            <v/>
          </cell>
          <cell r="R68" t="str">
            <v/>
          </cell>
          <cell r="S68" t="str">
            <v/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Q69" t="str">
            <v/>
          </cell>
          <cell r="R69" t="str">
            <v/>
          </cell>
          <cell r="S69" t="str">
            <v/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Q70" t="str">
            <v/>
          </cell>
          <cell r="R70" t="str">
            <v/>
          </cell>
          <cell r="S70" t="str">
            <v/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Q71" t="str">
            <v/>
          </cell>
          <cell r="R71" t="str">
            <v/>
          </cell>
          <cell r="S71" t="str">
            <v/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Q72" t="str">
            <v/>
          </cell>
          <cell r="R72" t="str">
            <v/>
          </cell>
          <cell r="S72" t="str">
            <v/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Q73" t="str">
            <v/>
          </cell>
          <cell r="R73" t="str">
            <v/>
          </cell>
          <cell r="S73" t="str">
            <v/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Q74" t="str">
            <v/>
          </cell>
          <cell r="R74" t="str">
            <v/>
          </cell>
          <cell r="S74" t="str">
            <v/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Q75" t="str">
            <v/>
          </cell>
          <cell r="R75" t="str">
            <v/>
          </cell>
          <cell r="S75" t="str">
            <v/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Q76" t="str">
            <v/>
          </cell>
          <cell r="R76" t="str">
            <v/>
          </cell>
          <cell r="S76" t="str">
            <v/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Q77" t="str">
            <v/>
          </cell>
          <cell r="R77" t="str">
            <v/>
          </cell>
          <cell r="S77" t="str">
            <v/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Q78" t="str">
            <v/>
          </cell>
          <cell r="R78" t="str">
            <v/>
          </cell>
          <cell r="S78" t="str">
            <v/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Q79" t="str">
            <v/>
          </cell>
          <cell r="R79" t="str">
            <v/>
          </cell>
          <cell r="S79" t="str">
            <v/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Q80" t="str">
            <v/>
          </cell>
          <cell r="R80" t="str">
            <v/>
          </cell>
          <cell r="S80" t="str">
            <v/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Q81" t="str">
            <v/>
          </cell>
          <cell r="R81" t="str">
            <v/>
          </cell>
          <cell r="S81" t="str">
            <v/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Q82" t="str">
            <v/>
          </cell>
          <cell r="R82" t="str">
            <v/>
          </cell>
          <cell r="S82" t="str">
            <v/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Q83" t="str">
            <v/>
          </cell>
          <cell r="R83" t="str">
            <v/>
          </cell>
          <cell r="S83" t="str">
            <v/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Q84" t="str">
            <v/>
          </cell>
          <cell r="R84" t="str">
            <v/>
          </cell>
          <cell r="S84" t="str">
            <v/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Q85" t="str">
            <v/>
          </cell>
          <cell r="R85" t="str">
            <v/>
          </cell>
          <cell r="S85" t="str">
            <v/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Q86" t="str">
            <v/>
          </cell>
          <cell r="R86" t="str">
            <v/>
          </cell>
          <cell r="S86" t="str">
            <v/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Q87" t="str">
            <v/>
          </cell>
          <cell r="R87" t="str">
            <v/>
          </cell>
          <cell r="S87" t="str">
            <v/>
          </cell>
        </row>
        <row r="88">
          <cell r="A88" t="str">
            <v/>
          </cell>
          <cell r="B88" t="str">
            <v>소     계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Q89" t="str">
            <v/>
          </cell>
          <cell r="R89" t="str">
            <v/>
          </cell>
          <cell r="S89" t="str">
            <v/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Q90" t="str">
            <v/>
          </cell>
          <cell r="R90" t="str">
            <v/>
          </cell>
          <cell r="S90" t="str">
            <v/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Q91" t="str">
            <v/>
          </cell>
          <cell r="R91" t="str">
            <v/>
          </cell>
          <cell r="S91" t="str">
            <v/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Q92" t="str">
            <v/>
          </cell>
          <cell r="R92" t="str">
            <v/>
          </cell>
          <cell r="S92" t="str">
            <v/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Q93" t="str">
            <v/>
          </cell>
          <cell r="R93" t="str">
            <v/>
          </cell>
          <cell r="S93" t="str">
            <v/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Q94" t="str">
            <v/>
          </cell>
          <cell r="R94" t="str">
            <v/>
          </cell>
          <cell r="S94" t="str">
            <v/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Q95" t="str">
            <v/>
          </cell>
          <cell r="R95" t="str">
            <v/>
          </cell>
          <cell r="S95" t="str">
            <v/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Q96" t="str">
            <v/>
          </cell>
          <cell r="R96" t="str">
            <v/>
          </cell>
          <cell r="S96" t="str">
            <v/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Q97" t="str">
            <v/>
          </cell>
          <cell r="R97" t="str">
            <v/>
          </cell>
          <cell r="S97" t="str">
            <v/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Q98" t="str">
            <v/>
          </cell>
          <cell r="R98" t="str">
            <v/>
          </cell>
          <cell r="S98" t="str">
            <v/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Q99" t="str">
            <v/>
          </cell>
          <cell r="R99" t="str">
            <v/>
          </cell>
          <cell r="S99" t="str">
            <v/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Q100" t="str">
            <v/>
          </cell>
          <cell r="R100" t="str">
            <v/>
          </cell>
          <cell r="S100" t="str">
            <v/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Q101" t="str">
            <v/>
          </cell>
          <cell r="R101" t="str">
            <v/>
          </cell>
          <cell r="S101" t="str">
            <v/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Q102" t="str">
            <v/>
          </cell>
          <cell r="R102" t="str">
            <v/>
          </cell>
          <cell r="S102" t="str">
            <v/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Q103" t="str">
            <v/>
          </cell>
          <cell r="R103" t="str">
            <v/>
          </cell>
          <cell r="S103" t="str">
            <v/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Q104" t="str">
            <v/>
          </cell>
          <cell r="R104" t="str">
            <v/>
          </cell>
          <cell r="S104" t="str">
            <v/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Q105" t="str">
            <v/>
          </cell>
          <cell r="R105" t="str">
            <v/>
          </cell>
          <cell r="S105" t="str">
            <v/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Q106" t="str">
            <v/>
          </cell>
          <cell r="R106" t="str">
            <v/>
          </cell>
          <cell r="S106" t="str">
            <v/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Q107" t="str">
            <v/>
          </cell>
          <cell r="R107" t="str">
            <v/>
          </cell>
          <cell r="S107" t="str">
            <v/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Q108" t="str">
            <v/>
          </cell>
          <cell r="R108" t="str">
            <v/>
          </cell>
          <cell r="S108" t="str">
            <v/>
          </cell>
        </row>
        <row r="109">
          <cell r="A109" t="str">
            <v/>
          </cell>
          <cell r="B109" t="str">
            <v>소     계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Q110" t="str">
            <v/>
          </cell>
          <cell r="R110" t="str">
            <v/>
          </cell>
          <cell r="S110" t="str">
            <v/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Q111" t="str">
            <v/>
          </cell>
          <cell r="R111" t="str">
            <v/>
          </cell>
          <cell r="S111" t="str">
            <v/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Q112" t="str">
            <v/>
          </cell>
          <cell r="R112" t="str">
            <v/>
          </cell>
          <cell r="S112" t="str">
            <v/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Q113" t="str">
            <v/>
          </cell>
          <cell r="R113" t="str">
            <v/>
          </cell>
          <cell r="S113" t="str">
            <v/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Q114" t="str">
            <v/>
          </cell>
          <cell r="R114" t="str">
            <v/>
          </cell>
          <cell r="S114" t="str">
            <v/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A130" t="str">
            <v/>
          </cell>
          <cell r="B130" t="str">
            <v>소     계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A151" t="str">
            <v/>
          </cell>
          <cell r="B151" t="str">
            <v>소     계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A172" t="str">
            <v/>
          </cell>
          <cell r="B172" t="str">
            <v>소     계</v>
          </cell>
          <cell r="M172">
            <v>0</v>
          </cell>
          <cell r="O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A193" t="str">
            <v/>
          </cell>
          <cell r="B193" t="str">
            <v>소     계</v>
          </cell>
          <cell r="M193">
            <v>0</v>
          </cell>
          <cell r="O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A214" t="str">
            <v/>
          </cell>
          <cell r="B214" t="str">
            <v>소     계</v>
          </cell>
          <cell r="M214">
            <v>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5">
          <cell r="A5" t="str">
            <v>농1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 xml:space="preserve">오산 벌음 </v>
          </cell>
          <cell r="H5" t="str">
            <v>134-22</v>
          </cell>
          <cell r="I5" t="str">
            <v>134-22</v>
          </cell>
          <cell r="J5" t="str">
            <v>전</v>
          </cell>
          <cell r="K5" t="str">
            <v>전</v>
          </cell>
          <cell r="L5">
            <v>85</v>
          </cell>
          <cell r="M5">
            <v>85</v>
          </cell>
          <cell r="N5">
            <v>43</v>
          </cell>
          <cell r="O5">
            <v>43</v>
          </cell>
          <cell r="P5" t="str">
            <v>한만중</v>
          </cell>
          <cell r="Q5" t="str">
            <v>경기도 화성시 반송동 102 동탄시범다은마을 포스코더샾아파트 321-504</v>
          </cell>
          <cell r="AA5" t="str">
            <v>지역밖</v>
          </cell>
          <cell r="AB5">
            <v>0</v>
          </cell>
          <cell r="AC5">
            <v>0</v>
          </cell>
          <cell r="AD5" t="str">
            <v>자연녹지지역</v>
          </cell>
        </row>
        <row r="6">
          <cell r="A6">
            <v>0</v>
          </cell>
          <cell r="B6" t="str">
            <v>임1</v>
          </cell>
          <cell r="C6">
            <v>0</v>
          </cell>
          <cell r="D6">
            <v>0</v>
          </cell>
          <cell r="E6">
            <v>2</v>
          </cell>
          <cell r="F6" t="str">
            <v xml:space="preserve">오산 벌음 </v>
          </cell>
          <cell r="H6" t="str">
            <v>산22-2</v>
          </cell>
          <cell r="I6" t="str">
            <v>산22-2</v>
          </cell>
          <cell r="J6" t="str">
            <v>임</v>
          </cell>
          <cell r="K6" t="str">
            <v>임</v>
          </cell>
          <cell r="L6">
            <v>111</v>
          </cell>
          <cell r="M6">
            <v>111</v>
          </cell>
          <cell r="N6">
            <v>87</v>
          </cell>
          <cell r="O6">
            <v>91</v>
          </cell>
          <cell r="P6" t="str">
            <v>국</v>
          </cell>
          <cell r="Q6" t="str">
            <v>산림청</v>
          </cell>
          <cell r="AA6">
            <v>0</v>
          </cell>
          <cell r="AB6" t="str">
            <v>준보전산지</v>
          </cell>
          <cell r="AC6">
            <v>0</v>
          </cell>
          <cell r="AD6" t="str">
            <v>자연녹지지역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3</v>
          </cell>
          <cell r="F7" t="str">
            <v xml:space="preserve">오산 벌음 </v>
          </cell>
          <cell r="H7" t="str">
            <v>134-19</v>
          </cell>
          <cell r="I7" t="str">
            <v>134-19</v>
          </cell>
          <cell r="J7" t="str">
            <v>대</v>
          </cell>
          <cell r="K7" t="str">
            <v>대</v>
          </cell>
          <cell r="L7">
            <v>142</v>
          </cell>
          <cell r="M7">
            <v>142</v>
          </cell>
          <cell r="N7">
            <v>79</v>
          </cell>
          <cell r="O7">
            <v>80</v>
          </cell>
          <cell r="P7" t="str">
            <v>국</v>
          </cell>
          <cell r="Q7" t="str">
            <v>기획재정부</v>
          </cell>
          <cell r="AA7">
            <v>0</v>
          </cell>
          <cell r="AB7">
            <v>0</v>
          </cell>
          <cell r="AC7">
            <v>0</v>
          </cell>
          <cell r="AD7" t="str">
            <v>자연녹지지역</v>
          </cell>
        </row>
        <row r="8">
          <cell r="A8" t="str">
            <v>농2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 xml:space="preserve">오산 벌음 </v>
          </cell>
          <cell r="H8" t="str">
            <v>134-21</v>
          </cell>
          <cell r="I8" t="str">
            <v>134-21</v>
          </cell>
          <cell r="J8" t="str">
            <v>전</v>
          </cell>
          <cell r="K8" t="str">
            <v>전</v>
          </cell>
          <cell r="L8">
            <v>136</v>
          </cell>
          <cell r="M8">
            <v>136</v>
          </cell>
          <cell r="N8">
            <v>98</v>
          </cell>
          <cell r="O8">
            <v>97</v>
          </cell>
          <cell r="P8" t="str">
            <v>한만중</v>
          </cell>
          <cell r="Q8" t="str">
            <v>경기도 화성시 반송동 102 동탄시범다은마을 포스코더샾아파트 321-504</v>
          </cell>
          <cell r="AA8" t="str">
            <v>지역밖</v>
          </cell>
          <cell r="AB8">
            <v>0</v>
          </cell>
          <cell r="AC8">
            <v>0</v>
          </cell>
          <cell r="AD8" t="str">
            <v>자연녹지지역</v>
          </cell>
        </row>
        <row r="9">
          <cell r="A9" t="str">
            <v>농3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 xml:space="preserve">오산 벌음 </v>
          </cell>
          <cell r="H9" t="str">
            <v>134-14</v>
          </cell>
          <cell r="I9" t="str">
            <v>134-14</v>
          </cell>
          <cell r="J9" t="str">
            <v>전</v>
          </cell>
          <cell r="K9" t="str">
            <v>전</v>
          </cell>
          <cell r="L9">
            <v>3</v>
          </cell>
          <cell r="M9">
            <v>3</v>
          </cell>
          <cell r="N9">
            <v>3</v>
          </cell>
          <cell r="O9">
            <v>3</v>
          </cell>
          <cell r="P9" t="str">
            <v>임창빈</v>
          </cell>
          <cell r="Q9" t="str">
            <v>경기도 화성시 동탄문화센터로 38, 414동 1001호(반송동, 동탄솔빛마을서해그랑블아파트)</v>
          </cell>
          <cell r="AA9" t="str">
            <v>지역밖</v>
          </cell>
          <cell r="AB9">
            <v>0</v>
          </cell>
          <cell r="AC9">
            <v>0</v>
          </cell>
          <cell r="AD9" t="str">
            <v>자연녹지지역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 xml:space="preserve">오산 벌음 </v>
          </cell>
          <cell r="H10" t="str">
            <v>134-11</v>
          </cell>
          <cell r="I10" t="str">
            <v>134-11</v>
          </cell>
          <cell r="J10" t="str">
            <v>도</v>
          </cell>
          <cell r="K10" t="str">
            <v>도</v>
          </cell>
          <cell r="L10">
            <v>66</v>
          </cell>
          <cell r="M10">
            <v>66</v>
          </cell>
          <cell r="N10">
            <v>24</v>
          </cell>
          <cell r="O10">
            <v>27</v>
          </cell>
          <cell r="P10" t="str">
            <v>한두석</v>
          </cell>
          <cell r="Q10" t="str">
            <v>오산동 872-7</v>
          </cell>
          <cell r="AA10">
            <v>0</v>
          </cell>
          <cell r="AB10">
            <v>0</v>
          </cell>
          <cell r="AC10">
            <v>0</v>
          </cell>
          <cell r="AD10" t="str">
            <v>자연녹지지역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 xml:space="preserve">오산 벌음 </v>
          </cell>
          <cell r="H11" t="str">
            <v>134-10</v>
          </cell>
          <cell r="I11" t="str">
            <v>134-10</v>
          </cell>
          <cell r="J11" t="str">
            <v>도</v>
          </cell>
          <cell r="K11" t="str">
            <v>도</v>
          </cell>
          <cell r="L11">
            <v>324</v>
          </cell>
          <cell r="M11">
            <v>324</v>
          </cell>
          <cell r="N11">
            <v>277</v>
          </cell>
          <cell r="O11">
            <v>280</v>
          </cell>
          <cell r="P11" t="str">
            <v>임창빈</v>
          </cell>
          <cell r="Q11" t="str">
            <v>경기도 화성시 동탄문화센터로 38, 414동 1001호(반송동, 동탄솔빛마을서해그랑블아파트)</v>
          </cell>
          <cell r="AA11">
            <v>0</v>
          </cell>
          <cell r="AB11">
            <v>0</v>
          </cell>
          <cell r="AC11">
            <v>0</v>
          </cell>
          <cell r="AD11" t="str">
            <v>자연녹지지역</v>
          </cell>
        </row>
        <row r="12">
          <cell r="A12" t="str">
            <v>농4</v>
          </cell>
          <cell r="B12">
            <v>0</v>
          </cell>
          <cell r="C12">
            <v>0</v>
          </cell>
          <cell r="D12">
            <v>0</v>
          </cell>
          <cell r="E12">
            <v>8</v>
          </cell>
          <cell r="F12" t="str">
            <v xml:space="preserve">오산 벌음 </v>
          </cell>
          <cell r="H12" t="str">
            <v>134-9</v>
          </cell>
          <cell r="I12" t="str">
            <v>134-9</v>
          </cell>
          <cell r="J12" t="str">
            <v>답</v>
          </cell>
          <cell r="K12" t="str">
            <v>전</v>
          </cell>
          <cell r="L12">
            <v>989</v>
          </cell>
          <cell r="M12">
            <v>989</v>
          </cell>
          <cell r="N12">
            <v>349</v>
          </cell>
          <cell r="O12">
            <v>347</v>
          </cell>
          <cell r="P12" t="str">
            <v>김영웅 외 2인</v>
          </cell>
          <cell r="Q12" t="str">
            <v>경기도 수원시 영통구 동탄원천로915번길 33, 405동 302호(매탄동, 주공그린빌)</v>
          </cell>
          <cell r="AA12" t="str">
            <v>지역밖</v>
          </cell>
          <cell r="AB12">
            <v>0</v>
          </cell>
          <cell r="AC12">
            <v>0</v>
          </cell>
          <cell r="AD12" t="str">
            <v>자연녹지지역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9</v>
          </cell>
          <cell r="F13" t="str">
            <v xml:space="preserve">오산 벌음 </v>
          </cell>
          <cell r="H13" t="str">
            <v>134-4</v>
          </cell>
          <cell r="I13" t="str">
            <v>134-4</v>
          </cell>
          <cell r="J13" t="str">
            <v>도</v>
          </cell>
          <cell r="K13" t="str">
            <v>도</v>
          </cell>
          <cell r="L13">
            <v>102</v>
          </cell>
          <cell r="M13">
            <v>102</v>
          </cell>
          <cell r="N13">
            <v>45</v>
          </cell>
          <cell r="O13">
            <v>49</v>
          </cell>
          <cell r="P13" t="str">
            <v>국</v>
          </cell>
          <cell r="Q13" t="str">
            <v>국토교통부</v>
          </cell>
          <cell r="AA13">
            <v>0</v>
          </cell>
          <cell r="AB13">
            <v>0</v>
          </cell>
          <cell r="AC13">
            <v>0</v>
          </cell>
          <cell r="AD13" t="str">
            <v>자연녹지지역</v>
          </cell>
        </row>
        <row r="14">
          <cell r="A14" t="str">
            <v>농5</v>
          </cell>
          <cell r="B14">
            <v>0</v>
          </cell>
          <cell r="C14">
            <v>0</v>
          </cell>
          <cell r="D14">
            <v>0</v>
          </cell>
          <cell r="E14">
            <v>10</v>
          </cell>
          <cell r="F14" t="str">
            <v xml:space="preserve">오산 벌음 </v>
          </cell>
          <cell r="H14" t="str">
            <v>134-34</v>
          </cell>
          <cell r="I14" t="str">
            <v>134-34</v>
          </cell>
          <cell r="J14" t="str">
            <v>전</v>
          </cell>
          <cell r="K14" t="str">
            <v>전</v>
          </cell>
          <cell r="L14">
            <v>2267</v>
          </cell>
          <cell r="M14">
            <v>2267</v>
          </cell>
          <cell r="N14">
            <v>1254</v>
          </cell>
          <cell r="O14">
            <v>1253</v>
          </cell>
          <cell r="P14" t="str">
            <v>임창빈 외 2인</v>
          </cell>
          <cell r="Q14" t="str">
            <v>경기도 화성시 동탄문화센터로 38, 414동 1001호(반송동, 동탄솔빛마을서해그랑블아파트)</v>
          </cell>
          <cell r="AA14" t="str">
            <v>지역밖</v>
          </cell>
          <cell r="AB14">
            <v>0</v>
          </cell>
          <cell r="AC14">
            <v>0</v>
          </cell>
          <cell r="AD14" t="str">
            <v>자연녹지지역</v>
          </cell>
        </row>
        <row r="15">
          <cell r="A15" t="str">
            <v>농6</v>
          </cell>
          <cell r="B15">
            <v>0</v>
          </cell>
          <cell r="C15">
            <v>0</v>
          </cell>
          <cell r="D15">
            <v>0</v>
          </cell>
          <cell r="E15">
            <v>11</v>
          </cell>
          <cell r="F15" t="str">
            <v xml:space="preserve">오산 벌음 </v>
          </cell>
          <cell r="H15" t="str">
            <v>134-33</v>
          </cell>
          <cell r="I15" t="str">
            <v>134-33</v>
          </cell>
          <cell r="J15" t="str">
            <v>전</v>
          </cell>
          <cell r="K15" t="str">
            <v>전</v>
          </cell>
          <cell r="L15">
            <v>445</v>
          </cell>
          <cell r="M15">
            <v>445</v>
          </cell>
          <cell r="N15">
            <v>123</v>
          </cell>
          <cell r="O15">
            <v>123</v>
          </cell>
          <cell r="P15" t="str">
            <v>하나산업주식회사</v>
          </cell>
          <cell r="Q15" t="str">
            <v>경기도 평택시 서탄면 발안로 1176</v>
          </cell>
          <cell r="AA15" t="str">
            <v>지역밖</v>
          </cell>
          <cell r="AB15">
            <v>0</v>
          </cell>
          <cell r="AC15">
            <v>0</v>
          </cell>
          <cell r="AD15" t="str">
            <v>자연녹지지역</v>
          </cell>
        </row>
        <row r="16">
          <cell r="A16" t="str">
            <v>농7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 xml:space="preserve">오산 벌음 </v>
          </cell>
          <cell r="H16" t="str">
            <v>134-25</v>
          </cell>
          <cell r="I16" t="str">
            <v>134-23</v>
          </cell>
          <cell r="J16" t="str">
            <v>전</v>
          </cell>
          <cell r="K16" t="str">
            <v>전</v>
          </cell>
          <cell r="L16">
            <v>617</v>
          </cell>
          <cell r="M16">
            <v>1839</v>
          </cell>
          <cell r="N16">
            <v>63</v>
          </cell>
          <cell r="O16">
            <v>63</v>
          </cell>
          <cell r="P16" t="str">
            <v>이명자</v>
          </cell>
          <cell r="Q16" t="str">
            <v>경기도 화성시 동탄문화센터로 38, 411동 1402호(반송동, 동탄솔빛마을서해그랑블아파트)</v>
          </cell>
          <cell r="AA16" t="str">
            <v>지역밖</v>
          </cell>
          <cell r="AB16">
            <v>0</v>
          </cell>
          <cell r="AC16">
            <v>0</v>
          </cell>
          <cell r="AD16" t="str">
            <v>자연녹지지역</v>
          </cell>
        </row>
        <row r="17">
          <cell r="A17" t="str">
            <v>농8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 xml:space="preserve">오산 벌음 </v>
          </cell>
          <cell r="H17" t="str">
            <v>135-6</v>
          </cell>
          <cell r="I17" t="str">
            <v>135-6</v>
          </cell>
          <cell r="J17" t="str">
            <v>전</v>
          </cell>
          <cell r="K17" t="str">
            <v>전</v>
          </cell>
          <cell r="L17">
            <v>165</v>
          </cell>
          <cell r="M17">
            <v>165</v>
          </cell>
          <cell r="N17">
            <v>18</v>
          </cell>
          <cell r="O17">
            <v>17</v>
          </cell>
          <cell r="P17" t="str">
            <v>홍재영 외 1인</v>
          </cell>
          <cell r="Q17" t="str">
            <v>경기도 오산시 현충로60번길 4(은계동)</v>
          </cell>
          <cell r="AA17" t="str">
            <v>지역밖</v>
          </cell>
          <cell r="AB17">
            <v>0</v>
          </cell>
          <cell r="AC17">
            <v>0</v>
          </cell>
          <cell r="AD17" t="str">
            <v>자연녹지지역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 xml:space="preserve">오산 벌음 </v>
          </cell>
          <cell r="H18" t="str">
            <v>133</v>
          </cell>
          <cell r="I18" t="str">
            <v>133</v>
          </cell>
          <cell r="J18" t="str">
            <v>대</v>
          </cell>
          <cell r="K18" t="str">
            <v>대</v>
          </cell>
          <cell r="L18">
            <v>600</v>
          </cell>
          <cell r="M18">
            <v>600</v>
          </cell>
          <cell r="N18">
            <v>16</v>
          </cell>
          <cell r="O18">
            <v>16</v>
          </cell>
          <cell r="P18" t="str">
            <v>홍재영 외 1인</v>
          </cell>
          <cell r="Q18" t="str">
            <v>경기도 오산시 현충로60번길 4(은계동)</v>
          </cell>
          <cell r="AA18">
            <v>0</v>
          </cell>
          <cell r="AB18">
            <v>0</v>
          </cell>
          <cell r="AC18">
            <v>0</v>
          </cell>
          <cell r="AD18" t="str">
            <v>자연녹지지역</v>
          </cell>
        </row>
        <row r="19">
          <cell r="A19" t="str">
            <v>농9</v>
          </cell>
          <cell r="B19">
            <v>0</v>
          </cell>
          <cell r="C19">
            <v>0</v>
          </cell>
          <cell r="D19">
            <v>0</v>
          </cell>
          <cell r="E19">
            <v>15</v>
          </cell>
          <cell r="F19" t="str">
            <v xml:space="preserve">오산 벌음 </v>
          </cell>
          <cell r="H19" t="str">
            <v>133-2</v>
          </cell>
          <cell r="I19" t="str">
            <v>133-2</v>
          </cell>
          <cell r="J19" t="str">
            <v>전</v>
          </cell>
          <cell r="K19" t="str">
            <v>전</v>
          </cell>
          <cell r="L19">
            <v>388</v>
          </cell>
          <cell r="M19">
            <v>388</v>
          </cell>
          <cell r="N19">
            <v>118</v>
          </cell>
          <cell r="O19">
            <v>119</v>
          </cell>
          <cell r="P19" t="str">
            <v>홍재영 외 1인</v>
          </cell>
          <cell r="Q19" t="str">
            <v>경기도 오산시 현충로60번길 4(은계동)</v>
          </cell>
          <cell r="AA19" t="str">
            <v>지역밖</v>
          </cell>
          <cell r="AB19">
            <v>0</v>
          </cell>
          <cell r="AC19">
            <v>0</v>
          </cell>
          <cell r="AD19" t="str">
            <v>자연녹지지역</v>
          </cell>
        </row>
        <row r="20">
          <cell r="A20" t="str">
            <v>농10</v>
          </cell>
          <cell r="B20">
            <v>0</v>
          </cell>
          <cell r="C20">
            <v>0</v>
          </cell>
          <cell r="D20">
            <v>0</v>
          </cell>
          <cell r="E20">
            <v>16</v>
          </cell>
          <cell r="F20" t="str">
            <v xml:space="preserve">오산 벌음 </v>
          </cell>
          <cell r="H20" t="str">
            <v>134-6</v>
          </cell>
          <cell r="I20" t="str">
            <v>134-6</v>
          </cell>
          <cell r="J20" t="str">
            <v>전</v>
          </cell>
          <cell r="K20" t="str">
            <v>전</v>
          </cell>
          <cell r="L20">
            <v>239</v>
          </cell>
          <cell r="M20">
            <v>239</v>
          </cell>
          <cell r="N20">
            <v>61</v>
          </cell>
          <cell r="O20">
            <v>61</v>
          </cell>
          <cell r="P20" t="str">
            <v>임창빈 외 1인</v>
          </cell>
          <cell r="Q20" t="str">
            <v>경기도 화성시 동탄문화센터로 38, 411동 1402호(반송동, 동탄솔빛마을서해그랑블아파트)</v>
          </cell>
          <cell r="AA20" t="str">
            <v>지역밖</v>
          </cell>
          <cell r="AB20">
            <v>0</v>
          </cell>
          <cell r="AC20">
            <v>0</v>
          </cell>
          <cell r="AD20" t="str">
            <v>자연녹지지역</v>
          </cell>
        </row>
        <row r="21">
          <cell r="A21" t="str">
            <v>농11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 xml:space="preserve">오산 벌음 </v>
          </cell>
          <cell r="H21" t="str">
            <v>134-7</v>
          </cell>
          <cell r="I21" t="str">
            <v>134-36</v>
          </cell>
          <cell r="J21" t="str">
            <v>전</v>
          </cell>
          <cell r="K21" t="str">
            <v>전</v>
          </cell>
          <cell r="L21">
            <v>3069</v>
          </cell>
          <cell r="M21">
            <v>3069</v>
          </cell>
          <cell r="N21">
            <v>33</v>
          </cell>
          <cell r="O21">
            <v>33</v>
          </cell>
          <cell r="P21" t="str">
            <v>임창빈</v>
          </cell>
          <cell r="Q21" t="str">
            <v>경기도 화성시 동탄문화센터로 38, 411동 1402호(반송동, 동탄솔빛마을서해그랑블아파트)</v>
          </cell>
          <cell r="AA21" t="str">
            <v>지역밖</v>
          </cell>
          <cell r="AB21">
            <v>0</v>
          </cell>
          <cell r="AC21">
            <v>0</v>
          </cell>
          <cell r="AD21" t="str">
            <v>자연녹지지역</v>
          </cell>
        </row>
        <row r="22">
          <cell r="A22" t="str">
            <v>농12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 xml:space="preserve">오산 벌음 </v>
          </cell>
          <cell r="H22" t="str">
            <v>134-12</v>
          </cell>
          <cell r="I22" t="str">
            <v>134-12</v>
          </cell>
          <cell r="J22" t="str">
            <v>전</v>
          </cell>
          <cell r="K22" t="str">
            <v>전</v>
          </cell>
          <cell r="L22">
            <v>1538</v>
          </cell>
          <cell r="M22">
            <v>1538</v>
          </cell>
          <cell r="N22">
            <v>1392</v>
          </cell>
          <cell r="O22">
            <v>1389</v>
          </cell>
          <cell r="P22" t="str">
            <v>임창빈</v>
          </cell>
          <cell r="Q22" t="str">
            <v>경기도 화성시 동탄문화센터로 38, 411동 1402호(반송동, 동탄솔빛마을서해그랑블아파트)</v>
          </cell>
          <cell r="AA22" t="str">
            <v>지역밖</v>
          </cell>
          <cell r="AB22">
            <v>0</v>
          </cell>
          <cell r="AC22">
            <v>0</v>
          </cell>
          <cell r="AD22" t="str">
            <v>자연녹지지역</v>
          </cell>
        </row>
        <row r="23">
          <cell r="A23" t="str">
            <v>농13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 xml:space="preserve">오산 벌음 </v>
          </cell>
          <cell r="H23" t="str">
            <v>134-35</v>
          </cell>
          <cell r="I23" t="str">
            <v>134-7</v>
          </cell>
          <cell r="J23" t="str">
            <v>전</v>
          </cell>
          <cell r="K23" t="str">
            <v>전</v>
          </cell>
          <cell r="L23">
            <v>2942</v>
          </cell>
          <cell r="M23">
            <v>2942</v>
          </cell>
          <cell r="N23">
            <v>2342</v>
          </cell>
          <cell r="O23">
            <v>2283</v>
          </cell>
          <cell r="P23" t="str">
            <v>임창빈</v>
          </cell>
          <cell r="Q23" t="str">
            <v>경기도 화성시 동탄문화센터로 38, 411동 1402호(반송동, 동탄솔빛마을서해그랑블아파트)</v>
          </cell>
          <cell r="AA23" t="str">
            <v>지역밖</v>
          </cell>
          <cell r="AB23">
            <v>0</v>
          </cell>
          <cell r="AC23">
            <v>0</v>
          </cell>
          <cell r="AD23" t="str">
            <v>자연녹지지역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 xml:space="preserve">오산 벌음 </v>
          </cell>
          <cell r="H24" t="str">
            <v>127-12</v>
          </cell>
          <cell r="I24" t="str">
            <v>127-12</v>
          </cell>
          <cell r="J24" t="str">
            <v>장</v>
          </cell>
          <cell r="K24" t="str">
            <v>장</v>
          </cell>
          <cell r="L24">
            <v>8020</v>
          </cell>
          <cell r="M24">
            <v>8020</v>
          </cell>
          <cell r="N24">
            <v>2515</v>
          </cell>
          <cell r="O24">
            <v>2511</v>
          </cell>
          <cell r="P24" t="str">
            <v>홍인선 외 8인</v>
          </cell>
          <cell r="Q24" t="str">
            <v>경기도 용인시 기흥구 예현로35번길 21, 103동 1401호(서천동, 예현마을현대홈타운)</v>
          </cell>
          <cell r="AA24">
            <v>0</v>
          </cell>
          <cell r="AB24">
            <v>0</v>
          </cell>
          <cell r="AC24">
            <v>0</v>
          </cell>
          <cell r="AD24" t="str">
            <v>자연녹지지역</v>
          </cell>
        </row>
        <row r="25">
          <cell r="A25">
            <v>0</v>
          </cell>
          <cell r="B25" t="str">
            <v>임2</v>
          </cell>
          <cell r="C25">
            <v>0</v>
          </cell>
          <cell r="D25">
            <v>0</v>
          </cell>
          <cell r="E25">
            <v>21</v>
          </cell>
          <cell r="F25" t="str">
            <v xml:space="preserve">오산 벌음 </v>
          </cell>
          <cell r="H25" t="str">
            <v>125-2</v>
          </cell>
          <cell r="I25" t="str">
            <v>125-2</v>
          </cell>
          <cell r="J25" t="str">
            <v>임</v>
          </cell>
          <cell r="K25" t="str">
            <v>임</v>
          </cell>
          <cell r="L25">
            <v>460</v>
          </cell>
          <cell r="M25">
            <v>460</v>
          </cell>
          <cell r="N25">
            <v>221</v>
          </cell>
          <cell r="O25">
            <v>219</v>
          </cell>
          <cell r="P25" t="str">
            <v>양룡림</v>
          </cell>
          <cell r="Q25" t="str">
            <v>서울시 강서구 신월동 591-1 신안약수아파트 1-303호</v>
          </cell>
          <cell r="AA25">
            <v>0</v>
          </cell>
          <cell r="AB25" t="str">
            <v>준보전산지</v>
          </cell>
          <cell r="AC25">
            <v>0</v>
          </cell>
          <cell r="AD25" t="str">
            <v>자연녹지지역</v>
          </cell>
        </row>
        <row r="26">
          <cell r="A26">
            <v>0</v>
          </cell>
          <cell r="B26" t="str">
            <v>임3</v>
          </cell>
          <cell r="C26">
            <v>0</v>
          </cell>
          <cell r="D26">
            <v>0</v>
          </cell>
          <cell r="E26">
            <v>22</v>
          </cell>
          <cell r="F26" t="str">
            <v xml:space="preserve">오산 벌음 </v>
          </cell>
          <cell r="H26" t="str">
            <v>125-3</v>
          </cell>
          <cell r="I26" t="str">
            <v>125-3</v>
          </cell>
          <cell r="J26" t="str">
            <v>임</v>
          </cell>
          <cell r="K26" t="str">
            <v>임</v>
          </cell>
          <cell r="L26">
            <v>21</v>
          </cell>
          <cell r="M26">
            <v>21</v>
          </cell>
          <cell r="N26">
            <v>21</v>
          </cell>
          <cell r="O26">
            <v>21</v>
          </cell>
          <cell r="P26" t="str">
            <v>양룡림</v>
          </cell>
          <cell r="Q26" t="str">
            <v>서울시 강서구 신월동 591-1 신안약수아파트 1-303호</v>
          </cell>
          <cell r="AA26">
            <v>0</v>
          </cell>
          <cell r="AB26" t="str">
            <v>준보전산지</v>
          </cell>
          <cell r="AC26">
            <v>0</v>
          </cell>
          <cell r="AD26" t="str">
            <v>자연녹지지역</v>
          </cell>
        </row>
        <row r="27">
          <cell r="A27" t="str">
            <v>농14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 xml:space="preserve">오산 벌음 </v>
          </cell>
          <cell r="H27" t="str">
            <v>368</v>
          </cell>
          <cell r="I27" t="str">
            <v>368</v>
          </cell>
          <cell r="J27" t="str">
            <v>전</v>
          </cell>
          <cell r="K27" t="str">
            <v>전</v>
          </cell>
          <cell r="L27">
            <v>475</v>
          </cell>
          <cell r="M27">
            <v>475</v>
          </cell>
          <cell r="N27">
            <v>346</v>
          </cell>
          <cell r="O27">
            <v>340</v>
          </cell>
          <cell r="P27" t="str">
            <v>양룡림</v>
          </cell>
          <cell r="Q27" t="str">
            <v>서울시 강서구 신월동 591-1 신안약수아파트 1-303호</v>
          </cell>
          <cell r="AA27" t="str">
            <v>지역밖</v>
          </cell>
          <cell r="AB27">
            <v>0</v>
          </cell>
          <cell r="AC27">
            <v>0</v>
          </cell>
          <cell r="AD27" t="str">
            <v>자연녹지지역</v>
          </cell>
        </row>
        <row r="28">
          <cell r="A28" t="str">
            <v>농15</v>
          </cell>
          <cell r="B28">
            <v>0</v>
          </cell>
          <cell r="C28">
            <v>0</v>
          </cell>
          <cell r="D28" t="str">
            <v>소1</v>
          </cell>
          <cell r="E28">
            <v>24</v>
          </cell>
          <cell r="F28" t="str">
            <v xml:space="preserve">오산 벌음 </v>
          </cell>
          <cell r="H28" t="str">
            <v>367</v>
          </cell>
          <cell r="I28" t="str">
            <v>367</v>
          </cell>
          <cell r="J28" t="str">
            <v>구</v>
          </cell>
          <cell r="K28" t="str">
            <v>구</v>
          </cell>
          <cell r="L28">
            <v>397</v>
          </cell>
          <cell r="M28">
            <v>397</v>
          </cell>
          <cell r="N28">
            <v>140</v>
          </cell>
          <cell r="O28">
            <v>134</v>
          </cell>
          <cell r="P28" t="str">
            <v>국</v>
          </cell>
          <cell r="Q28" t="str">
            <v>농림축산식품부</v>
          </cell>
          <cell r="AA28" t="str">
            <v>지역밖</v>
          </cell>
          <cell r="AB28">
            <v>0</v>
          </cell>
          <cell r="AC28" t="str">
            <v>미지정하천</v>
          </cell>
          <cell r="AD28" t="str">
            <v>자연녹지지역</v>
          </cell>
        </row>
        <row r="29">
          <cell r="A29" t="str">
            <v>농16</v>
          </cell>
          <cell r="B29">
            <v>0</v>
          </cell>
          <cell r="C29">
            <v>0</v>
          </cell>
          <cell r="D29">
            <v>0</v>
          </cell>
          <cell r="E29">
            <v>25</v>
          </cell>
          <cell r="F29" t="str">
            <v xml:space="preserve">오산 벌음 </v>
          </cell>
          <cell r="H29" t="str">
            <v>366</v>
          </cell>
          <cell r="I29" t="str">
            <v>366</v>
          </cell>
          <cell r="J29" t="str">
            <v>전</v>
          </cell>
          <cell r="K29" t="str">
            <v>전</v>
          </cell>
          <cell r="L29">
            <v>4113</v>
          </cell>
          <cell r="M29">
            <v>4113</v>
          </cell>
          <cell r="N29">
            <v>305</v>
          </cell>
          <cell r="O29">
            <v>304</v>
          </cell>
          <cell r="P29" t="str">
            <v>양룡림</v>
          </cell>
          <cell r="Q29" t="str">
            <v>366</v>
          </cell>
          <cell r="AA29" t="str">
            <v>지역밖</v>
          </cell>
          <cell r="AB29">
            <v>0</v>
          </cell>
          <cell r="AC29">
            <v>0</v>
          </cell>
          <cell r="AD29" t="str">
            <v>자연녹지지역</v>
          </cell>
        </row>
        <row r="30">
          <cell r="A30" t="str">
            <v>농17</v>
          </cell>
          <cell r="B30">
            <v>0</v>
          </cell>
          <cell r="C30">
            <v>0</v>
          </cell>
          <cell r="D30">
            <v>0</v>
          </cell>
          <cell r="E30">
            <v>26</v>
          </cell>
          <cell r="F30" t="str">
            <v xml:space="preserve">오산 벌음 </v>
          </cell>
          <cell r="H30" t="str">
            <v>363-1</v>
          </cell>
          <cell r="I30" t="str">
            <v>363-1</v>
          </cell>
          <cell r="J30" t="str">
            <v>전</v>
          </cell>
          <cell r="K30" t="str">
            <v>전</v>
          </cell>
          <cell r="L30">
            <v>1193</v>
          </cell>
          <cell r="M30">
            <v>1193</v>
          </cell>
          <cell r="N30">
            <v>83</v>
          </cell>
          <cell r="O30">
            <v>81</v>
          </cell>
          <cell r="P30" t="str">
            <v>박유정</v>
          </cell>
          <cell r="Q30" t="str">
            <v>서울시 서대문구 창천동 386</v>
          </cell>
          <cell r="AA30" t="str">
            <v>지역밖</v>
          </cell>
          <cell r="AB30">
            <v>0</v>
          </cell>
          <cell r="AC30">
            <v>0</v>
          </cell>
          <cell r="AD30" t="str">
            <v>자연녹지지역</v>
          </cell>
        </row>
        <row r="31">
          <cell r="A31">
            <v>0</v>
          </cell>
          <cell r="B31" t="str">
            <v>임4</v>
          </cell>
          <cell r="C31">
            <v>0</v>
          </cell>
          <cell r="D31">
            <v>0</v>
          </cell>
          <cell r="E31">
            <v>27</v>
          </cell>
          <cell r="F31" t="str">
            <v xml:space="preserve">오산 벌음 </v>
          </cell>
          <cell r="H31" t="str">
            <v>124-8</v>
          </cell>
          <cell r="I31" t="str">
            <v>124-8</v>
          </cell>
          <cell r="J31" t="str">
            <v>임</v>
          </cell>
          <cell r="K31" t="str">
            <v>임</v>
          </cell>
          <cell r="L31">
            <v>30</v>
          </cell>
          <cell r="M31">
            <v>30</v>
          </cell>
          <cell r="N31">
            <v>10</v>
          </cell>
          <cell r="O31">
            <v>9</v>
          </cell>
          <cell r="P31" t="str">
            <v>서정학 외 2인</v>
          </cell>
          <cell r="Q31" t="str">
            <v>오산시 궐동 654-6 제이빌 214호</v>
          </cell>
          <cell r="AA31">
            <v>0</v>
          </cell>
          <cell r="AB31" t="str">
            <v>준보전산지</v>
          </cell>
          <cell r="AC31">
            <v>0</v>
          </cell>
          <cell r="AD31" t="str">
            <v>자연녹지지역</v>
          </cell>
        </row>
        <row r="32">
          <cell r="A32">
            <v>0</v>
          </cell>
          <cell r="B32" t="str">
            <v>임5</v>
          </cell>
          <cell r="C32">
            <v>0</v>
          </cell>
          <cell r="D32">
            <v>0</v>
          </cell>
          <cell r="E32">
            <v>28</v>
          </cell>
          <cell r="F32" t="str">
            <v xml:space="preserve">오산 벌음 </v>
          </cell>
          <cell r="H32" t="str">
            <v>87-5</v>
          </cell>
          <cell r="I32" t="str">
            <v>87-5</v>
          </cell>
          <cell r="J32" t="str">
            <v>임</v>
          </cell>
          <cell r="K32" t="str">
            <v>임</v>
          </cell>
          <cell r="L32">
            <v>934</v>
          </cell>
          <cell r="M32">
            <v>934</v>
          </cell>
          <cell r="N32">
            <v>719</v>
          </cell>
          <cell r="O32">
            <v>720</v>
          </cell>
          <cell r="P32" t="str">
            <v>국</v>
          </cell>
          <cell r="Q32" t="str">
            <v>농림축산식품부</v>
          </cell>
          <cell r="AA32">
            <v>0</v>
          </cell>
          <cell r="AB32" t="str">
            <v>준보전산지</v>
          </cell>
          <cell r="AC32">
            <v>0</v>
          </cell>
          <cell r="AD32" t="str">
            <v>자연녹지지역</v>
          </cell>
        </row>
        <row r="33">
          <cell r="A33" t="str">
            <v>농18</v>
          </cell>
          <cell r="B33">
            <v>0</v>
          </cell>
          <cell r="C33">
            <v>0</v>
          </cell>
          <cell r="D33">
            <v>0</v>
          </cell>
          <cell r="E33">
            <v>29</v>
          </cell>
          <cell r="F33" t="str">
            <v xml:space="preserve">오산 벌음 </v>
          </cell>
          <cell r="H33" t="str">
            <v>348-8</v>
          </cell>
          <cell r="I33" t="str">
            <v>348-8</v>
          </cell>
          <cell r="J33" t="str">
            <v>전</v>
          </cell>
          <cell r="K33" t="str">
            <v>전</v>
          </cell>
          <cell r="L33">
            <v>35</v>
          </cell>
          <cell r="M33">
            <v>35</v>
          </cell>
          <cell r="N33">
            <v>35</v>
          </cell>
          <cell r="O33">
            <v>35</v>
          </cell>
          <cell r="P33" t="str">
            <v>공</v>
          </cell>
          <cell r="Q33" t="str">
            <v>오산시</v>
          </cell>
          <cell r="AA33" t="str">
            <v>지역밖</v>
          </cell>
          <cell r="AB33">
            <v>0</v>
          </cell>
          <cell r="AC33">
            <v>0</v>
          </cell>
          <cell r="AD33" t="str">
            <v>자연녹지지역</v>
          </cell>
        </row>
        <row r="34">
          <cell r="A34" t="str">
            <v>농19</v>
          </cell>
          <cell r="B34">
            <v>0</v>
          </cell>
          <cell r="C34">
            <v>0</v>
          </cell>
          <cell r="D34">
            <v>0</v>
          </cell>
          <cell r="E34">
            <v>30</v>
          </cell>
          <cell r="F34" t="str">
            <v xml:space="preserve">오산 벌음 </v>
          </cell>
          <cell r="H34" t="str">
            <v>348-5</v>
          </cell>
          <cell r="I34" t="str">
            <v>348-5</v>
          </cell>
          <cell r="J34" t="str">
            <v>전</v>
          </cell>
          <cell r="K34" t="str">
            <v>전</v>
          </cell>
          <cell r="L34">
            <v>846</v>
          </cell>
          <cell r="M34">
            <v>846</v>
          </cell>
          <cell r="N34">
            <v>105</v>
          </cell>
          <cell r="O34">
            <v>106</v>
          </cell>
          <cell r="P34" t="str">
            <v>서교택</v>
          </cell>
          <cell r="Q34" t="str">
            <v>청주시 흥덕구 개신동 11 삼일2차아파트 203-706</v>
          </cell>
          <cell r="AA34" t="str">
            <v>지역밖</v>
          </cell>
          <cell r="AB34">
            <v>0</v>
          </cell>
          <cell r="AC34">
            <v>0</v>
          </cell>
          <cell r="AD34" t="str">
            <v>자연녹지지역</v>
          </cell>
        </row>
        <row r="35">
          <cell r="A35" t="str">
            <v>농20</v>
          </cell>
          <cell r="B35">
            <v>0</v>
          </cell>
          <cell r="C35">
            <v>0</v>
          </cell>
          <cell r="D35">
            <v>0</v>
          </cell>
          <cell r="E35">
            <v>31</v>
          </cell>
          <cell r="F35" t="str">
            <v xml:space="preserve">오산 벌음 </v>
          </cell>
          <cell r="H35" t="str">
            <v>348-7</v>
          </cell>
          <cell r="I35" t="str">
            <v>348-7</v>
          </cell>
          <cell r="J35" t="str">
            <v>전</v>
          </cell>
          <cell r="K35" t="str">
            <v>전</v>
          </cell>
          <cell r="L35">
            <v>86</v>
          </cell>
          <cell r="M35">
            <v>86</v>
          </cell>
          <cell r="N35">
            <v>86</v>
          </cell>
          <cell r="O35">
            <v>86</v>
          </cell>
          <cell r="P35" t="str">
            <v>공</v>
          </cell>
          <cell r="Q35" t="str">
            <v>오산시</v>
          </cell>
          <cell r="AA35" t="str">
            <v>지역밖</v>
          </cell>
          <cell r="AB35">
            <v>0</v>
          </cell>
          <cell r="AC35">
            <v>0</v>
          </cell>
          <cell r="AD35" t="str">
            <v>자연녹지지역</v>
          </cell>
        </row>
        <row r="36">
          <cell r="A36" t="str">
            <v>농21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 xml:space="preserve">오산 벌음 </v>
          </cell>
          <cell r="H36" t="str">
            <v>348-4</v>
          </cell>
          <cell r="I36" t="str">
            <v>348-4</v>
          </cell>
          <cell r="J36" t="str">
            <v>전</v>
          </cell>
          <cell r="K36" t="str">
            <v>전</v>
          </cell>
          <cell r="L36">
            <v>1564</v>
          </cell>
          <cell r="M36">
            <v>1564</v>
          </cell>
          <cell r="N36">
            <v>244</v>
          </cell>
          <cell r="O36">
            <v>246</v>
          </cell>
          <cell r="P36" t="str">
            <v>서계택</v>
          </cell>
          <cell r="Q36" t="str">
            <v>오산동 865-6</v>
          </cell>
          <cell r="AA36" t="str">
            <v>지역밖</v>
          </cell>
          <cell r="AB36">
            <v>0</v>
          </cell>
          <cell r="AC36">
            <v>0</v>
          </cell>
          <cell r="AD36" t="str">
            <v>자연녹지지역</v>
          </cell>
        </row>
        <row r="37">
          <cell r="A37" t="str">
            <v>농22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 xml:space="preserve">오산 벌음 </v>
          </cell>
          <cell r="H37" t="str">
            <v>348-6</v>
          </cell>
          <cell r="I37" t="str">
            <v>348-6</v>
          </cell>
          <cell r="J37" t="str">
            <v>전</v>
          </cell>
          <cell r="K37" t="str">
            <v>전</v>
          </cell>
          <cell r="L37">
            <v>159</v>
          </cell>
          <cell r="M37">
            <v>159</v>
          </cell>
          <cell r="N37">
            <v>159</v>
          </cell>
          <cell r="O37">
            <v>159</v>
          </cell>
          <cell r="P37" t="str">
            <v>공</v>
          </cell>
          <cell r="Q37" t="str">
            <v>오산시</v>
          </cell>
          <cell r="AA37" t="str">
            <v>지역밖</v>
          </cell>
          <cell r="AB37">
            <v>0</v>
          </cell>
          <cell r="AC37">
            <v>0</v>
          </cell>
          <cell r="AD37" t="str">
            <v>자연녹지지역</v>
          </cell>
        </row>
        <row r="38">
          <cell r="A38" t="str">
            <v>농23</v>
          </cell>
          <cell r="B38">
            <v>0</v>
          </cell>
          <cell r="C38">
            <v>0</v>
          </cell>
          <cell r="D38">
            <v>0</v>
          </cell>
          <cell r="E38">
            <v>34</v>
          </cell>
          <cell r="F38" t="str">
            <v xml:space="preserve">오산 벌음 </v>
          </cell>
          <cell r="H38" t="str">
            <v>348-1</v>
          </cell>
          <cell r="I38" t="str">
            <v>348-1</v>
          </cell>
          <cell r="J38" t="str">
            <v>전</v>
          </cell>
          <cell r="K38" t="str">
            <v>전</v>
          </cell>
          <cell r="L38">
            <v>4193</v>
          </cell>
          <cell r="M38">
            <v>4193</v>
          </cell>
          <cell r="N38">
            <v>464</v>
          </cell>
          <cell r="O38">
            <v>466</v>
          </cell>
          <cell r="P38" t="str">
            <v>문첩</v>
          </cell>
          <cell r="Q38" t="str">
            <v>185-4</v>
          </cell>
          <cell r="AA38" t="str">
            <v>지역밖</v>
          </cell>
          <cell r="AB38">
            <v>0</v>
          </cell>
          <cell r="AC38">
            <v>0</v>
          </cell>
          <cell r="AD38" t="str">
            <v>자연녹지지역</v>
          </cell>
        </row>
        <row r="39">
          <cell r="A39" t="str">
            <v>농24</v>
          </cell>
          <cell r="B39">
            <v>0</v>
          </cell>
          <cell r="C39">
            <v>0</v>
          </cell>
          <cell r="D39" t="str">
            <v>소2</v>
          </cell>
          <cell r="E39">
            <v>35</v>
          </cell>
          <cell r="F39" t="str">
            <v xml:space="preserve">오산 벌음 </v>
          </cell>
          <cell r="H39" t="str">
            <v>347</v>
          </cell>
          <cell r="I39" t="str">
            <v>347</v>
          </cell>
          <cell r="J39" t="str">
            <v>구</v>
          </cell>
          <cell r="K39" t="str">
            <v>구</v>
          </cell>
          <cell r="L39">
            <v>313</v>
          </cell>
          <cell r="M39">
            <v>313</v>
          </cell>
          <cell r="N39">
            <v>52</v>
          </cell>
          <cell r="O39">
            <v>53</v>
          </cell>
          <cell r="P39" t="str">
            <v>국</v>
          </cell>
          <cell r="Q39" t="str">
            <v>농림축산식품부</v>
          </cell>
          <cell r="AA39" t="str">
            <v>지역밖</v>
          </cell>
          <cell r="AB39">
            <v>0</v>
          </cell>
          <cell r="AC39" t="str">
            <v>미지정하천</v>
          </cell>
          <cell r="AD39" t="str">
            <v>자연녹지지역</v>
          </cell>
        </row>
        <row r="40">
          <cell r="A40" t="str">
            <v>농25</v>
          </cell>
          <cell r="B40">
            <v>0</v>
          </cell>
          <cell r="C40">
            <v>0</v>
          </cell>
          <cell r="D40">
            <v>0</v>
          </cell>
          <cell r="E40">
            <v>36</v>
          </cell>
          <cell r="F40" t="str">
            <v xml:space="preserve">오산 벌음 </v>
          </cell>
          <cell r="H40" t="str">
            <v>346-2</v>
          </cell>
          <cell r="I40" t="str">
            <v>346-2</v>
          </cell>
          <cell r="J40" t="str">
            <v>전</v>
          </cell>
          <cell r="K40" t="str">
            <v>전</v>
          </cell>
          <cell r="L40">
            <v>691</v>
          </cell>
          <cell r="M40">
            <v>691</v>
          </cell>
          <cell r="N40">
            <v>512</v>
          </cell>
          <cell r="O40">
            <v>513</v>
          </cell>
          <cell r="P40" t="str">
            <v>최병열</v>
          </cell>
          <cell r="Q40" t="str">
            <v>경기도 오산시 누읍로 20, 108동 1306호(누읍동, 휴먼시아아파트)</v>
          </cell>
          <cell r="AA40" t="str">
            <v>지역밖</v>
          </cell>
          <cell r="AB40">
            <v>0</v>
          </cell>
          <cell r="AC40">
            <v>0</v>
          </cell>
          <cell r="AD40" t="str">
            <v>자연녹지지역</v>
          </cell>
        </row>
        <row r="41">
          <cell r="A41" t="str">
            <v>농26</v>
          </cell>
          <cell r="B41">
            <v>0</v>
          </cell>
          <cell r="C41">
            <v>0</v>
          </cell>
          <cell r="D41">
            <v>0</v>
          </cell>
          <cell r="E41">
            <v>37</v>
          </cell>
          <cell r="F41" t="str">
            <v xml:space="preserve">오산 벌음 </v>
          </cell>
          <cell r="H41" t="str">
            <v>346</v>
          </cell>
          <cell r="I41" t="str">
            <v>346</v>
          </cell>
          <cell r="J41" t="str">
            <v>전</v>
          </cell>
          <cell r="K41" t="str">
            <v>전</v>
          </cell>
          <cell r="L41">
            <v>834</v>
          </cell>
          <cell r="M41">
            <v>834</v>
          </cell>
          <cell r="N41">
            <v>233</v>
          </cell>
          <cell r="O41">
            <v>234</v>
          </cell>
          <cell r="P41" t="str">
            <v>신경현 외 1인</v>
          </cell>
          <cell r="Q41" t="str">
            <v>경기도 오산시 누읍로 20, 102동 906호(누읍동, 휴먼시아아파트)</v>
          </cell>
          <cell r="AA41" t="str">
            <v>지역밖</v>
          </cell>
          <cell r="AB41">
            <v>0</v>
          </cell>
          <cell r="AC41">
            <v>0</v>
          </cell>
          <cell r="AD41" t="str">
            <v>자연녹지지역</v>
          </cell>
        </row>
        <row r="42">
          <cell r="A42" t="str">
            <v>농27</v>
          </cell>
          <cell r="B42">
            <v>0</v>
          </cell>
          <cell r="C42">
            <v>0</v>
          </cell>
          <cell r="D42">
            <v>0</v>
          </cell>
          <cell r="E42">
            <v>38</v>
          </cell>
          <cell r="F42" t="str">
            <v xml:space="preserve">오산 벌음 </v>
          </cell>
          <cell r="H42" t="str">
            <v>346-1</v>
          </cell>
          <cell r="I42" t="str">
            <v>346-1</v>
          </cell>
          <cell r="J42" t="str">
            <v>전</v>
          </cell>
          <cell r="K42" t="str">
            <v>전</v>
          </cell>
          <cell r="L42">
            <v>225</v>
          </cell>
          <cell r="M42">
            <v>225</v>
          </cell>
          <cell r="N42">
            <v>225</v>
          </cell>
          <cell r="O42">
            <v>225</v>
          </cell>
          <cell r="P42" t="str">
            <v>공</v>
          </cell>
          <cell r="Q42" t="str">
            <v>오산시</v>
          </cell>
          <cell r="AA42" t="str">
            <v>지역밖</v>
          </cell>
          <cell r="AB42">
            <v>0</v>
          </cell>
          <cell r="AC42">
            <v>0</v>
          </cell>
          <cell r="AD42" t="str">
            <v>자연녹지지역</v>
          </cell>
        </row>
        <row r="43">
          <cell r="A43" t="str">
            <v>농28</v>
          </cell>
          <cell r="B43">
            <v>0</v>
          </cell>
          <cell r="C43">
            <v>0</v>
          </cell>
          <cell r="D43">
            <v>0</v>
          </cell>
          <cell r="E43">
            <v>39</v>
          </cell>
          <cell r="F43" t="str">
            <v xml:space="preserve">오산 벌음 </v>
          </cell>
          <cell r="H43" t="str">
            <v>346-3</v>
          </cell>
          <cell r="I43" t="str">
            <v>346-3</v>
          </cell>
          <cell r="J43" t="str">
            <v>전</v>
          </cell>
          <cell r="K43" t="str">
            <v>전</v>
          </cell>
          <cell r="L43">
            <v>490</v>
          </cell>
          <cell r="M43">
            <v>490</v>
          </cell>
          <cell r="N43">
            <v>490</v>
          </cell>
          <cell r="O43">
            <v>490</v>
          </cell>
          <cell r="P43" t="str">
            <v>신경현 외 1인</v>
          </cell>
          <cell r="Q43" t="str">
            <v>경기도 오산시 누읍로 20, 102동 906호(누읍동, 휴먼시아아파트)</v>
          </cell>
          <cell r="AA43" t="str">
            <v>지역밖</v>
          </cell>
          <cell r="AB43">
            <v>0</v>
          </cell>
          <cell r="AC43">
            <v>0</v>
          </cell>
          <cell r="AD43" t="str">
            <v>자연녹지지역</v>
          </cell>
        </row>
        <row r="44">
          <cell r="A44">
            <v>0</v>
          </cell>
          <cell r="B44" t="str">
            <v>임6</v>
          </cell>
          <cell r="C44">
            <v>0</v>
          </cell>
          <cell r="D44">
            <v>0</v>
          </cell>
          <cell r="E44">
            <v>40</v>
          </cell>
          <cell r="F44" t="str">
            <v xml:space="preserve">오산 벌음 </v>
          </cell>
          <cell r="H44" t="str">
            <v>84-1</v>
          </cell>
          <cell r="I44" t="str">
            <v>84-1</v>
          </cell>
          <cell r="J44" t="str">
            <v>임</v>
          </cell>
          <cell r="K44" t="str">
            <v>임</v>
          </cell>
          <cell r="L44">
            <v>2664</v>
          </cell>
          <cell r="M44">
            <v>2664</v>
          </cell>
          <cell r="N44">
            <v>839</v>
          </cell>
          <cell r="O44">
            <v>829</v>
          </cell>
          <cell r="P44" t="str">
            <v>국</v>
          </cell>
          <cell r="Q44" t="str">
            <v>농림축산식품부</v>
          </cell>
          <cell r="AA44">
            <v>0</v>
          </cell>
          <cell r="AB44" t="str">
            <v>준보전산지</v>
          </cell>
          <cell r="AC44">
            <v>0</v>
          </cell>
          <cell r="AD44" t="str">
            <v>자연녹지지역</v>
          </cell>
        </row>
        <row r="45">
          <cell r="A45" t="str">
            <v>농29</v>
          </cell>
          <cell r="B45">
            <v>0</v>
          </cell>
          <cell r="C45">
            <v>0</v>
          </cell>
          <cell r="D45" t="str">
            <v>소3</v>
          </cell>
          <cell r="E45">
            <v>41</v>
          </cell>
          <cell r="F45" t="str">
            <v xml:space="preserve">오산 벌음 </v>
          </cell>
          <cell r="H45" t="str">
            <v>345</v>
          </cell>
          <cell r="I45" t="str">
            <v>345</v>
          </cell>
          <cell r="J45" t="str">
            <v>구</v>
          </cell>
          <cell r="K45" t="str">
            <v>구</v>
          </cell>
          <cell r="L45">
            <v>279</v>
          </cell>
          <cell r="M45">
            <v>279</v>
          </cell>
          <cell r="N45">
            <v>279</v>
          </cell>
          <cell r="O45">
            <v>279</v>
          </cell>
          <cell r="P45" t="str">
            <v>국</v>
          </cell>
          <cell r="Q45" t="str">
            <v>농림축산식품부</v>
          </cell>
          <cell r="AA45" t="str">
            <v>지역밖</v>
          </cell>
          <cell r="AB45">
            <v>0</v>
          </cell>
          <cell r="AC45" t="str">
            <v>미지정하천</v>
          </cell>
          <cell r="AD45" t="str">
            <v>자연녹지지역</v>
          </cell>
        </row>
        <row r="46">
          <cell r="A46" t="str">
            <v>농30</v>
          </cell>
          <cell r="B46">
            <v>0</v>
          </cell>
          <cell r="C46">
            <v>0</v>
          </cell>
          <cell r="D46">
            <v>0</v>
          </cell>
          <cell r="E46">
            <v>42</v>
          </cell>
          <cell r="F46" t="str">
            <v xml:space="preserve">오산 벌음 </v>
          </cell>
          <cell r="H46" t="str">
            <v>344</v>
          </cell>
          <cell r="I46" t="str">
            <v>344</v>
          </cell>
          <cell r="J46" t="str">
            <v>전</v>
          </cell>
          <cell r="K46" t="str">
            <v>전</v>
          </cell>
          <cell r="L46">
            <v>1689</v>
          </cell>
          <cell r="M46">
            <v>1689</v>
          </cell>
          <cell r="N46">
            <v>316</v>
          </cell>
          <cell r="O46">
            <v>310</v>
          </cell>
          <cell r="P46" t="str">
            <v>부평이씨부제학공파재원종중</v>
          </cell>
          <cell r="Q46" t="str">
            <v>188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자연녹지지역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43</v>
          </cell>
          <cell r="F47" t="str">
            <v xml:space="preserve">오산 벌음 </v>
          </cell>
          <cell r="H47" t="str">
            <v>296</v>
          </cell>
          <cell r="I47" t="str">
            <v>296</v>
          </cell>
          <cell r="J47" t="str">
            <v>도</v>
          </cell>
          <cell r="K47" t="str">
            <v>도</v>
          </cell>
          <cell r="L47">
            <v>95</v>
          </cell>
          <cell r="M47">
            <v>95</v>
          </cell>
          <cell r="N47">
            <v>33</v>
          </cell>
          <cell r="O47">
            <v>33</v>
          </cell>
          <cell r="P47" t="str">
            <v>국</v>
          </cell>
          <cell r="Q47" t="str">
            <v>국토교통부</v>
          </cell>
          <cell r="AA47">
            <v>0</v>
          </cell>
          <cell r="AB47">
            <v>0</v>
          </cell>
          <cell r="AC47">
            <v>0</v>
          </cell>
          <cell r="AD47" t="str">
            <v>자연녹지지역</v>
          </cell>
        </row>
        <row r="48">
          <cell r="A48" t="str">
            <v>농31</v>
          </cell>
          <cell r="B48">
            <v>0</v>
          </cell>
          <cell r="C48">
            <v>0</v>
          </cell>
          <cell r="D48">
            <v>0</v>
          </cell>
          <cell r="E48">
            <v>44</v>
          </cell>
          <cell r="F48" t="str">
            <v xml:space="preserve">오산 벌음 </v>
          </cell>
          <cell r="H48" t="str">
            <v>343</v>
          </cell>
          <cell r="I48" t="str">
            <v>343</v>
          </cell>
          <cell r="J48" t="str">
            <v>도</v>
          </cell>
          <cell r="K48" t="str">
            <v>도</v>
          </cell>
          <cell r="L48">
            <v>714</v>
          </cell>
          <cell r="M48">
            <v>714</v>
          </cell>
          <cell r="N48">
            <v>61</v>
          </cell>
          <cell r="O48">
            <v>61</v>
          </cell>
          <cell r="P48" t="str">
            <v>국</v>
          </cell>
          <cell r="Q48" t="str">
            <v>농림축산식품부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자연녹지지역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 t="str">
            <v/>
          </cell>
          <cell r="F49" t="str">
            <v/>
          </cell>
          <cell r="AA49">
            <v>0</v>
          </cell>
          <cell r="AB49">
            <v>0</v>
          </cell>
          <cell r="A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/>
          </cell>
          <cell r="F50" t="str">
            <v/>
          </cell>
          <cell r="AA50">
            <v>0</v>
          </cell>
          <cell r="AB50">
            <v>0</v>
          </cell>
          <cell r="A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 t="str">
            <v/>
          </cell>
          <cell r="F51" t="str">
            <v/>
          </cell>
          <cell r="AA51">
            <v>0</v>
          </cell>
          <cell r="AB51">
            <v>0</v>
          </cell>
          <cell r="A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 t="str">
            <v/>
          </cell>
          <cell r="F52" t="str">
            <v/>
          </cell>
          <cell r="AA52">
            <v>0</v>
          </cell>
          <cell r="AB52">
            <v>0</v>
          </cell>
          <cell r="A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 t="str">
            <v/>
          </cell>
          <cell r="F53" t="str">
            <v/>
          </cell>
          <cell r="AA53">
            <v>0</v>
          </cell>
          <cell r="AB53">
            <v>0</v>
          </cell>
          <cell r="A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 t="str">
            <v/>
          </cell>
          <cell r="F54" t="str">
            <v/>
          </cell>
          <cell r="AA54">
            <v>0</v>
          </cell>
          <cell r="AB54">
            <v>0</v>
          </cell>
          <cell r="A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 t="str">
            <v/>
          </cell>
          <cell r="F55" t="str">
            <v/>
          </cell>
          <cell r="AA55">
            <v>0</v>
          </cell>
          <cell r="AB55">
            <v>0</v>
          </cell>
          <cell r="A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 t="str">
            <v/>
          </cell>
          <cell r="F56" t="str">
            <v/>
          </cell>
          <cell r="AA56">
            <v>0</v>
          </cell>
          <cell r="AB56">
            <v>0</v>
          </cell>
          <cell r="A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 t="str">
            <v/>
          </cell>
          <cell r="F57" t="str">
            <v/>
          </cell>
          <cell r="AA57">
            <v>0</v>
          </cell>
          <cell r="AB57">
            <v>0</v>
          </cell>
          <cell r="A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 t="str">
            <v/>
          </cell>
          <cell r="F58" t="str">
            <v/>
          </cell>
          <cell r="AA58">
            <v>0</v>
          </cell>
          <cell r="AB58">
            <v>0</v>
          </cell>
          <cell r="A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 t="str">
            <v/>
          </cell>
          <cell r="F59" t="str">
            <v/>
          </cell>
          <cell r="AA59">
            <v>0</v>
          </cell>
          <cell r="AB59">
            <v>0</v>
          </cell>
          <cell r="A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 t="str">
            <v/>
          </cell>
          <cell r="F60" t="str">
            <v/>
          </cell>
          <cell r="AA60">
            <v>0</v>
          </cell>
          <cell r="AB60">
            <v>0</v>
          </cell>
          <cell r="A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/>
          </cell>
          <cell r="F61" t="str">
            <v/>
          </cell>
          <cell r="AA61">
            <v>0</v>
          </cell>
          <cell r="AB61">
            <v>0</v>
          </cell>
          <cell r="A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 t="str">
            <v/>
          </cell>
          <cell r="F62" t="str">
            <v/>
          </cell>
          <cell r="AA62">
            <v>0</v>
          </cell>
          <cell r="AB62">
            <v>0</v>
          </cell>
          <cell r="A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 t="str">
            <v/>
          </cell>
          <cell r="F63" t="str">
            <v/>
          </cell>
          <cell r="AA63">
            <v>0</v>
          </cell>
          <cell r="AB63">
            <v>0</v>
          </cell>
          <cell r="A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 t="str">
            <v/>
          </cell>
          <cell r="F64" t="str">
            <v/>
          </cell>
          <cell r="AA64">
            <v>0</v>
          </cell>
          <cell r="AB64">
            <v>0</v>
          </cell>
          <cell r="A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 t="str">
            <v/>
          </cell>
          <cell r="F65" t="str">
            <v/>
          </cell>
          <cell r="AA65">
            <v>0</v>
          </cell>
          <cell r="AB65">
            <v>0</v>
          </cell>
          <cell r="A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 t="str">
            <v/>
          </cell>
          <cell r="F66" t="str">
            <v/>
          </cell>
          <cell r="AA66">
            <v>0</v>
          </cell>
          <cell r="AB66">
            <v>0</v>
          </cell>
          <cell r="A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 t="str">
            <v/>
          </cell>
          <cell r="F67" t="str">
            <v/>
          </cell>
          <cell r="AA67">
            <v>0</v>
          </cell>
          <cell r="AB67">
            <v>0</v>
          </cell>
          <cell r="A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 t="str">
            <v/>
          </cell>
          <cell r="F68" t="str">
            <v/>
          </cell>
          <cell r="AA68">
            <v>0</v>
          </cell>
          <cell r="AB68">
            <v>0</v>
          </cell>
          <cell r="A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 t="str">
            <v/>
          </cell>
          <cell r="F69" t="str">
            <v/>
          </cell>
          <cell r="AA69">
            <v>0</v>
          </cell>
          <cell r="AB69">
            <v>0</v>
          </cell>
          <cell r="A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 t="str">
            <v/>
          </cell>
          <cell r="F70" t="str">
            <v/>
          </cell>
          <cell r="AA70">
            <v>0</v>
          </cell>
          <cell r="AB70">
            <v>0</v>
          </cell>
          <cell r="A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/>
          </cell>
          <cell r="F71" t="str">
            <v/>
          </cell>
          <cell r="AA71">
            <v>0</v>
          </cell>
          <cell r="AB71">
            <v>0</v>
          </cell>
          <cell r="A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 t="str">
            <v/>
          </cell>
          <cell r="F72" t="str">
            <v/>
          </cell>
          <cell r="AA72">
            <v>0</v>
          </cell>
          <cell r="AB72">
            <v>0</v>
          </cell>
          <cell r="A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 t="str">
            <v/>
          </cell>
          <cell r="F73" t="str">
            <v/>
          </cell>
          <cell r="AA73">
            <v>0</v>
          </cell>
          <cell r="AB73">
            <v>0</v>
          </cell>
          <cell r="A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/>
          </cell>
          <cell r="F74" t="str">
            <v/>
          </cell>
          <cell r="AA74">
            <v>0</v>
          </cell>
          <cell r="AB74">
            <v>0</v>
          </cell>
          <cell r="A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 t="str">
            <v/>
          </cell>
          <cell r="F75" t="str">
            <v/>
          </cell>
          <cell r="AA75">
            <v>0</v>
          </cell>
          <cell r="AB75">
            <v>0</v>
          </cell>
          <cell r="A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/>
          </cell>
          <cell r="F76" t="str">
            <v/>
          </cell>
          <cell r="AA76">
            <v>0</v>
          </cell>
          <cell r="AB76">
            <v>0</v>
          </cell>
          <cell r="A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 t="str">
            <v/>
          </cell>
          <cell r="F77" t="str">
            <v/>
          </cell>
          <cell r="AA77">
            <v>0</v>
          </cell>
          <cell r="AB77">
            <v>0</v>
          </cell>
          <cell r="A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 t="str">
            <v/>
          </cell>
          <cell r="F78" t="str">
            <v/>
          </cell>
          <cell r="AA78">
            <v>0</v>
          </cell>
          <cell r="AB78">
            <v>0</v>
          </cell>
          <cell r="A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 t="str">
            <v/>
          </cell>
          <cell r="F79" t="str">
            <v/>
          </cell>
          <cell r="AA79">
            <v>0</v>
          </cell>
          <cell r="AB79">
            <v>0</v>
          </cell>
          <cell r="A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 t="str">
            <v/>
          </cell>
          <cell r="F80" t="str">
            <v/>
          </cell>
          <cell r="AA80">
            <v>0</v>
          </cell>
          <cell r="AB80">
            <v>0</v>
          </cell>
          <cell r="A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/>
          </cell>
          <cell r="F81" t="str">
            <v/>
          </cell>
          <cell r="AA81">
            <v>0</v>
          </cell>
          <cell r="AB81">
            <v>0</v>
          </cell>
          <cell r="A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/>
          </cell>
          <cell r="F82" t="str">
            <v/>
          </cell>
          <cell r="AA82">
            <v>0</v>
          </cell>
          <cell r="AB82">
            <v>0</v>
          </cell>
          <cell r="A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/>
          </cell>
          <cell r="F83" t="str">
            <v/>
          </cell>
          <cell r="AA83">
            <v>0</v>
          </cell>
          <cell r="AB83">
            <v>0</v>
          </cell>
          <cell r="A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/>
          </cell>
          <cell r="F84" t="str">
            <v/>
          </cell>
          <cell r="AA84">
            <v>0</v>
          </cell>
          <cell r="AB84">
            <v>0</v>
          </cell>
          <cell r="A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/>
          </cell>
          <cell r="F85" t="str">
            <v/>
          </cell>
          <cell r="AA85">
            <v>0</v>
          </cell>
          <cell r="AB85">
            <v>0</v>
          </cell>
          <cell r="A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 t="str">
            <v/>
          </cell>
          <cell r="F86" t="str">
            <v/>
          </cell>
          <cell r="AA86">
            <v>0</v>
          </cell>
          <cell r="AB86">
            <v>0</v>
          </cell>
          <cell r="A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 t="str">
            <v/>
          </cell>
          <cell r="F87" t="str">
            <v/>
          </cell>
          <cell r="AA87">
            <v>0</v>
          </cell>
          <cell r="AB87">
            <v>0</v>
          </cell>
          <cell r="A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 t="str">
            <v/>
          </cell>
          <cell r="F88" t="str">
            <v/>
          </cell>
          <cell r="AA88">
            <v>0</v>
          </cell>
          <cell r="AB88">
            <v>0</v>
          </cell>
          <cell r="A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/>
          </cell>
          <cell r="F89" t="str">
            <v/>
          </cell>
          <cell r="AA89">
            <v>0</v>
          </cell>
          <cell r="AB89">
            <v>0</v>
          </cell>
          <cell r="A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 t="str">
            <v/>
          </cell>
          <cell r="F90" t="str">
            <v/>
          </cell>
          <cell r="AA90">
            <v>0</v>
          </cell>
          <cell r="AB90">
            <v>0</v>
          </cell>
          <cell r="A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/>
          </cell>
          <cell r="F91" t="str">
            <v/>
          </cell>
          <cell r="AA91">
            <v>0</v>
          </cell>
          <cell r="AB91">
            <v>0</v>
          </cell>
          <cell r="A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/>
          </cell>
          <cell r="F92" t="str">
            <v/>
          </cell>
          <cell r="AA92">
            <v>0</v>
          </cell>
          <cell r="AB92">
            <v>0</v>
          </cell>
          <cell r="A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/>
          </cell>
          <cell r="F93" t="str">
            <v/>
          </cell>
          <cell r="AA93">
            <v>0</v>
          </cell>
          <cell r="AB93">
            <v>0</v>
          </cell>
          <cell r="A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/>
          </cell>
          <cell r="F94" t="str">
            <v/>
          </cell>
          <cell r="AA94">
            <v>0</v>
          </cell>
          <cell r="AB94">
            <v>0</v>
          </cell>
          <cell r="A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/>
          </cell>
          <cell r="F95" t="str">
            <v/>
          </cell>
          <cell r="AA95">
            <v>0</v>
          </cell>
          <cell r="AB95">
            <v>0</v>
          </cell>
          <cell r="A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/>
          </cell>
          <cell r="F96" t="str">
            <v/>
          </cell>
          <cell r="AA96">
            <v>0</v>
          </cell>
          <cell r="AB96">
            <v>0</v>
          </cell>
          <cell r="A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/>
          </cell>
          <cell r="F97" t="str">
            <v/>
          </cell>
          <cell r="AA97">
            <v>0</v>
          </cell>
          <cell r="AB97">
            <v>0</v>
          </cell>
          <cell r="A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/>
          </cell>
          <cell r="F98" t="str">
            <v/>
          </cell>
          <cell r="AA98">
            <v>0</v>
          </cell>
          <cell r="AB98">
            <v>0</v>
          </cell>
          <cell r="A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/>
          </cell>
          <cell r="F99" t="str">
            <v/>
          </cell>
          <cell r="AA99">
            <v>0</v>
          </cell>
          <cell r="AB99">
            <v>0</v>
          </cell>
          <cell r="A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/>
          </cell>
          <cell r="F100" t="str">
            <v/>
          </cell>
          <cell r="AA100">
            <v>0</v>
          </cell>
          <cell r="AB100">
            <v>0</v>
          </cell>
          <cell r="A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/>
          </cell>
          <cell r="F101" t="str">
            <v/>
          </cell>
          <cell r="AA101">
            <v>0</v>
          </cell>
          <cell r="AB101">
            <v>0</v>
          </cell>
          <cell r="A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/>
          </cell>
          <cell r="F102" t="str">
            <v/>
          </cell>
          <cell r="AA102">
            <v>0</v>
          </cell>
          <cell r="AB102">
            <v>0</v>
          </cell>
          <cell r="A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/>
          </cell>
          <cell r="F103" t="str">
            <v/>
          </cell>
          <cell r="AA103">
            <v>0</v>
          </cell>
          <cell r="AB103">
            <v>0</v>
          </cell>
          <cell r="A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/>
          </cell>
          <cell r="F104" t="str">
            <v/>
          </cell>
          <cell r="AA104">
            <v>0</v>
          </cell>
          <cell r="AB104">
            <v>0</v>
          </cell>
          <cell r="A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/>
          </cell>
          <cell r="F105" t="str">
            <v/>
          </cell>
          <cell r="AA105">
            <v>0</v>
          </cell>
          <cell r="AB105">
            <v>0</v>
          </cell>
          <cell r="A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/>
          </cell>
          <cell r="F106" t="str">
            <v/>
          </cell>
          <cell r="AA106">
            <v>0</v>
          </cell>
          <cell r="AB106">
            <v>0</v>
          </cell>
          <cell r="A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/>
          </cell>
          <cell r="F107" t="str">
            <v/>
          </cell>
          <cell r="AA107">
            <v>0</v>
          </cell>
          <cell r="AB107">
            <v>0</v>
          </cell>
          <cell r="A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/>
          </cell>
          <cell r="F108" t="str">
            <v/>
          </cell>
          <cell r="AA108">
            <v>0</v>
          </cell>
          <cell r="AB108">
            <v>0</v>
          </cell>
          <cell r="A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/>
          </cell>
          <cell r="F109" t="str">
            <v/>
          </cell>
          <cell r="AA109">
            <v>0</v>
          </cell>
          <cell r="AB109">
            <v>0</v>
          </cell>
          <cell r="A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/>
          </cell>
          <cell r="F110" t="str">
            <v/>
          </cell>
          <cell r="AA110">
            <v>0</v>
          </cell>
          <cell r="AB110">
            <v>0</v>
          </cell>
          <cell r="A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/>
          </cell>
          <cell r="F111" t="str">
            <v/>
          </cell>
          <cell r="AA111">
            <v>0</v>
          </cell>
          <cell r="AB111">
            <v>0</v>
          </cell>
          <cell r="A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/>
          </cell>
          <cell r="F112" t="str">
            <v/>
          </cell>
          <cell r="AA112">
            <v>0</v>
          </cell>
          <cell r="AB112">
            <v>0</v>
          </cell>
          <cell r="A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/>
          </cell>
          <cell r="F113" t="str">
            <v/>
          </cell>
          <cell r="AA113">
            <v>0</v>
          </cell>
          <cell r="AB113">
            <v>0</v>
          </cell>
          <cell r="A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/>
          </cell>
          <cell r="F114" t="str">
            <v/>
          </cell>
          <cell r="AA114">
            <v>0</v>
          </cell>
          <cell r="AB114">
            <v>0</v>
          </cell>
          <cell r="A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/>
          </cell>
          <cell r="F115" t="str">
            <v/>
          </cell>
          <cell r="AA115">
            <v>0</v>
          </cell>
          <cell r="AB115">
            <v>0</v>
          </cell>
          <cell r="A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4"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>화성 정남 덕절</v>
          </cell>
          <cell r="H5" t="str">
            <v>3-1</v>
          </cell>
          <cell r="I5" t="str">
            <v>3-1</v>
          </cell>
          <cell r="J5" t="str">
            <v>대</v>
          </cell>
          <cell r="K5" t="str">
            <v>대</v>
          </cell>
          <cell r="L5">
            <v>284</v>
          </cell>
          <cell r="M5">
            <v>284</v>
          </cell>
          <cell r="N5">
            <v>14</v>
          </cell>
          <cell r="O5">
            <v>15</v>
          </cell>
          <cell r="P5" t="str">
            <v>송윤희</v>
          </cell>
          <cell r="Q5" t="str">
            <v>경기도 성남시 중원구 광명로 82번길 23, 지층동 비101호(성남동)</v>
          </cell>
          <cell r="AA5">
            <v>0</v>
          </cell>
          <cell r="AB5">
            <v>0</v>
          </cell>
          <cell r="AC5">
            <v>0</v>
          </cell>
          <cell r="AD5" t="str">
            <v>계획관리지역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2</v>
          </cell>
          <cell r="F6" t="str">
            <v>화성 정남 덕절</v>
          </cell>
          <cell r="H6" t="str">
            <v>2-1</v>
          </cell>
          <cell r="I6" t="str">
            <v>2-1</v>
          </cell>
          <cell r="J6" t="str">
            <v>대</v>
          </cell>
          <cell r="K6" t="str">
            <v>대</v>
          </cell>
          <cell r="L6">
            <v>168</v>
          </cell>
          <cell r="M6">
            <v>168</v>
          </cell>
          <cell r="N6">
            <v>73</v>
          </cell>
          <cell r="O6">
            <v>72</v>
          </cell>
          <cell r="P6" t="str">
            <v>송윤희</v>
          </cell>
          <cell r="Q6" t="str">
            <v>경기도 성남시 중원구 광명로 82번길 23, 지층동 비101호(성남동)</v>
          </cell>
          <cell r="AA6">
            <v>0</v>
          </cell>
          <cell r="AB6">
            <v>0</v>
          </cell>
          <cell r="AC6">
            <v>0</v>
          </cell>
          <cell r="AD6" t="str">
            <v>계획관리지역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3</v>
          </cell>
          <cell r="F7" t="str">
            <v>화성 정남 덕절</v>
          </cell>
          <cell r="H7" t="str">
            <v>1-6</v>
          </cell>
          <cell r="I7" t="str">
            <v>1-6</v>
          </cell>
          <cell r="J7" t="str">
            <v>도</v>
          </cell>
          <cell r="K7" t="str">
            <v>도</v>
          </cell>
          <cell r="L7">
            <v>456</v>
          </cell>
          <cell r="M7">
            <v>456</v>
          </cell>
          <cell r="N7">
            <v>63</v>
          </cell>
          <cell r="O7">
            <v>63</v>
          </cell>
          <cell r="P7" t="str">
            <v>장란숙</v>
          </cell>
          <cell r="Q7" t="str">
            <v>경기도 화성시 매송면 화성로 2389-11, 비동 102(동산빌라)</v>
          </cell>
          <cell r="AA7">
            <v>0</v>
          </cell>
          <cell r="AB7">
            <v>0</v>
          </cell>
          <cell r="AC7">
            <v>0</v>
          </cell>
          <cell r="AD7" t="str">
            <v>계획관리지역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>화성 정남 덕절</v>
          </cell>
          <cell r="H8" t="str">
            <v>1-9</v>
          </cell>
          <cell r="I8" t="str">
            <v>1-9</v>
          </cell>
          <cell r="J8" t="str">
            <v>도</v>
          </cell>
          <cell r="K8" t="str">
            <v>도</v>
          </cell>
          <cell r="L8">
            <v>42</v>
          </cell>
          <cell r="M8">
            <v>42</v>
          </cell>
          <cell r="N8">
            <v>9</v>
          </cell>
          <cell r="O8">
            <v>9</v>
          </cell>
          <cell r="P8" t="str">
            <v>최정미 외 3인</v>
          </cell>
          <cell r="Q8" t="str">
            <v>서울특별시 송파구 중대로 24, 213동 302호(문정동, 올림픽훼밀리타운아파트)</v>
          </cell>
          <cell r="AA8">
            <v>0</v>
          </cell>
          <cell r="AB8">
            <v>0</v>
          </cell>
          <cell r="AC8">
            <v>0</v>
          </cell>
          <cell r="AD8" t="str">
            <v>계획관리지역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>화성 정남 덕절</v>
          </cell>
          <cell r="H9" t="str">
            <v>103-20</v>
          </cell>
          <cell r="I9" t="str">
            <v>103-20</v>
          </cell>
          <cell r="J9" t="str">
            <v>도</v>
          </cell>
          <cell r="K9" t="str">
            <v>도</v>
          </cell>
          <cell r="L9">
            <v>21</v>
          </cell>
          <cell r="M9">
            <v>21</v>
          </cell>
          <cell r="N9">
            <v>10</v>
          </cell>
          <cell r="O9">
            <v>11</v>
          </cell>
          <cell r="P9" t="str">
            <v>최정미 외 3인</v>
          </cell>
          <cell r="Q9" t="str">
            <v>서울특별시 송파구 중대로 24, 213동 302호(문정동, 올림픽훼밀리타운아파트)</v>
          </cell>
          <cell r="AA9">
            <v>0</v>
          </cell>
          <cell r="AB9">
            <v>0</v>
          </cell>
          <cell r="AC9">
            <v>0</v>
          </cell>
          <cell r="AD9" t="str">
            <v>계획관리지역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>화성 정남 덕절</v>
          </cell>
          <cell r="H10" t="str">
            <v>495-4</v>
          </cell>
          <cell r="I10" t="str">
            <v>495-4</v>
          </cell>
          <cell r="J10" t="str">
            <v>대</v>
          </cell>
          <cell r="K10" t="str">
            <v>대</v>
          </cell>
          <cell r="L10">
            <v>1706</v>
          </cell>
          <cell r="M10">
            <v>1706</v>
          </cell>
          <cell r="N10">
            <v>100</v>
          </cell>
          <cell r="O10">
            <v>101</v>
          </cell>
          <cell r="P10" t="str">
            <v>최정미 외 1인</v>
          </cell>
          <cell r="Q10" t="str">
            <v>서울특별시 송파구 중대로 24, 213동 302호(문정동, 올림픽훼밀리타운아파트)</v>
          </cell>
          <cell r="AA10">
            <v>0</v>
          </cell>
          <cell r="AB10">
            <v>0</v>
          </cell>
          <cell r="AC10">
            <v>0</v>
          </cell>
          <cell r="AD10" t="str">
            <v>계획관리지역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>화성 정남 덕절</v>
          </cell>
          <cell r="H11" t="str">
            <v>495-5</v>
          </cell>
          <cell r="I11" t="str">
            <v>495-5</v>
          </cell>
          <cell r="J11" t="str">
            <v>도</v>
          </cell>
          <cell r="K11" t="str">
            <v>도</v>
          </cell>
          <cell r="L11">
            <v>39</v>
          </cell>
          <cell r="M11">
            <v>39</v>
          </cell>
          <cell r="N11">
            <v>28</v>
          </cell>
          <cell r="O11">
            <v>29</v>
          </cell>
          <cell r="P11" t="str">
            <v>공</v>
          </cell>
          <cell r="Q11" t="str">
            <v>화성시</v>
          </cell>
          <cell r="AA11">
            <v>0</v>
          </cell>
          <cell r="AB11">
            <v>0</v>
          </cell>
          <cell r="AC11">
            <v>0</v>
          </cell>
          <cell r="AD11" t="str">
            <v>계획관리지역</v>
          </cell>
        </row>
        <row r="12">
          <cell r="A12" t="str">
            <v>농1</v>
          </cell>
          <cell r="B12">
            <v>0</v>
          </cell>
          <cell r="C12" t="str">
            <v>천1</v>
          </cell>
          <cell r="D12" t="str">
            <v>소1</v>
          </cell>
          <cell r="E12">
            <v>8</v>
          </cell>
          <cell r="F12" t="str">
            <v>화성 정남 덕절</v>
          </cell>
          <cell r="H12" t="str">
            <v>494-2</v>
          </cell>
          <cell r="I12" t="str">
            <v>494-2</v>
          </cell>
          <cell r="J12" t="str">
            <v>구</v>
          </cell>
          <cell r="K12" t="str">
            <v>구</v>
          </cell>
          <cell r="L12">
            <v>412</v>
          </cell>
          <cell r="M12">
            <v>412</v>
          </cell>
          <cell r="N12">
            <v>32</v>
          </cell>
          <cell r="O12">
            <v>31</v>
          </cell>
          <cell r="P12" t="str">
            <v>국</v>
          </cell>
          <cell r="Q12" t="str">
            <v>농림축산식품부</v>
          </cell>
          <cell r="AA12" t="str">
            <v>지역밖</v>
          </cell>
          <cell r="AB12">
            <v>0</v>
          </cell>
          <cell r="AC12" t="str">
            <v>미지정하천</v>
          </cell>
          <cell r="AD12" t="str">
            <v>계획관리지역</v>
          </cell>
        </row>
        <row r="13">
          <cell r="A13" t="str">
            <v>농2</v>
          </cell>
          <cell r="B13">
            <v>0</v>
          </cell>
          <cell r="C13">
            <v>0</v>
          </cell>
          <cell r="D13">
            <v>0</v>
          </cell>
          <cell r="E13">
            <v>9</v>
          </cell>
          <cell r="F13" t="str">
            <v>화성 정남 덕절</v>
          </cell>
          <cell r="H13" t="str">
            <v>495-7</v>
          </cell>
          <cell r="I13" t="str">
            <v>495-7</v>
          </cell>
          <cell r="J13" t="str">
            <v>전</v>
          </cell>
          <cell r="K13" t="str">
            <v>전</v>
          </cell>
          <cell r="L13">
            <v>22</v>
          </cell>
          <cell r="M13">
            <v>22</v>
          </cell>
          <cell r="N13">
            <v>2</v>
          </cell>
          <cell r="O13">
            <v>2</v>
          </cell>
          <cell r="P13" t="str">
            <v>최정미 외 2인</v>
          </cell>
          <cell r="Q13" t="str">
            <v>서울특별시 송파구 중대로 24, 213동 302호(문정동, 올림픽훼밀리타운아파트)</v>
          </cell>
          <cell r="AA13" t="str">
            <v>지역밖</v>
          </cell>
          <cell r="AB13">
            <v>0</v>
          </cell>
          <cell r="AC13">
            <v>0</v>
          </cell>
          <cell r="AD13" t="str">
            <v>계획관리지역</v>
          </cell>
        </row>
        <row r="14">
          <cell r="A14">
            <v>0</v>
          </cell>
          <cell r="B14" t="str">
            <v>임1</v>
          </cell>
          <cell r="C14">
            <v>0</v>
          </cell>
          <cell r="D14">
            <v>0</v>
          </cell>
          <cell r="E14">
            <v>10</v>
          </cell>
          <cell r="F14" t="str">
            <v>화성 정남 덕절</v>
          </cell>
          <cell r="H14" t="str">
            <v>103-21</v>
          </cell>
          <cell r="I14" t="str">
            <v>103-21</v>
          </cell>
          <cell r="J14" t="str">
            <v>임</v>
          </cell>
          <cell r="K14" t="str">
            <v>임</v>
          </cell>
          <cell r="L14">
            <v>4852</v>
          </cell>
          <cell r="M14">
            <v>4852</v>
          </cell>
          <cell r="N14">
            <v>1189</v>
          </cell>
          <cell r="O14">
            <v>1177</v>
          </cell>
          <cell r="P14" t="str">
            <v>공</v>
          </cell>
          <cell r="Q14" t="str">
            <v>화성시</v>
          </cell>
          <cell r="AA14">
            <v>0</v>
          </cell>
          <cell r="AB14" t="str">
            <v>준보전산지</v>
          </cell>
          <cell r="AC14">
            <v>0</v>
          </cell>
          <cell r="AD14" t="str">
            <v>계획관리지역</v>
          </cell>
        </row>
        <row r="15">
          <cell r="A15">
            <v>0</v>
          </cell>
          <cell r="B15" t="str">
            <v>임2</v>
          </cell>
          <cell r="C15">
            <v>0</v>
          </cell>
          <cell r="D15">
            <v>0</v>
          </cell>
          <cell r="E15">
            <v>11</v>
          </cell>
          <cell r="F15" t="str">
            <v>화성 정남 덕절</v>
          </cell>
          <cell r="H15" t="str">
            <v>103-13</v>
          </cell>
          <cell r="I15" t="str">
            <v>103-13</v>
          </cell>
          <cell r="J15" t="str">
            <v>임</v>
          </cell>
          <cell r="K15" t="str">
            <v>임</v>
          </cell>
          <cell r="L15">
            <v>994</v>
          </cell>
          <cell r="M15">
            <v>994</v>
          </cell>
          <cell r="N15">
            <v>680</v>
          </cell>
          <cell r="O15">
            <v>666</v>
          </cell>
          <cell r="P15" t="str">
            <v>주식회사써니홀딩스 외 1인</v>
          </cell>
          <cell r="Q15" t="str">
            <v>서울특별시 금천구 가신디지털1로 168, 씨동 311호(가산동)</v>
          </cell>
          <cell r="AA15">
            <v>0</v>
          </cell>
          <cell r="AB15" t="str">
            <v>준보전산지</v>
          </cell>
          <cell r="AC15">
            <v>0</v>
          </cell>
          <cell r="AD15" t="str">
            <v>계획관리지역</v>
          </cell>
        </row>
        <row r="16">
          <cell r="A16" t="str">
            <v>농3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>화성 정남 덕절</v>
          </cell>
          <cell r="H16" t="str">
            <v>497</v>
          </cell>
          <cell r="I16" t="str">
            <v>497</v>
          </cell>
          <cell r="J16" t="str">
            <v>전</v>
          </cell>
          <cell r="K16" t="str">
            <v>전</v>
          </cell>
          <cell r="L16">
            <v>189</v>
          </cell>
          <cell r="M16">
            <v>189</v>
          </cell>
          <cell r="N16">
            <v>189</v>
          </cell>
          <cell r="O16">
            <v>189</v>
          </cell>
          <cell r="P16" t="str">
            <v>양용림</v>
          </cell>
          <cell r="Q16" t="str">
            <v>서울특별시 강서구 신월동 591-1 신안약수아파트 1-303</v>
          </cell>
          <cell r="AA16" t="str">
            <v>지역밖</v>
          </cell>
          <cell r="AB16">
            <v>0</v>
          </cell>
          <cell r="AC16">
            <v>0</v>
          </cell>
          <cell r="AD16" t="str">
            <v>계획관리지역</v>
          </cell>
        </row>
        <row r="17">
          <cell r="A17" t="str">
            <v>농4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>화성 정남 덕절</v>
          </cell>
          <cell r="H17" t="str">
            <v>497-2</v>
          </cell>
          <cell r="I17" t="str">
            <v>497-2</v>
          </cell>
          <cell r="J17" t="str">
            <v>전</v>
          </cell>
          <cell r="K17" t="str">
            <v>전</v>
          </cell>
          <cell r="L17">
            <v>128</v>
          </cell>
          <cell r="M17">
            <v>128</v>
          </cell>
          <cell r="N17">
            <v>128</v>
          </cell>
          <cell r="O17">
            <v>128</v>
          </cell>
          <cell r="P17" t="str">
            <v>양용림</v>
          </cell>
          <cell r="Q17" t="str">
            <v>서울특별시 강서구 신월동 591-1 신안약수아파트 1-303</v>
          </cell>
          <cell r="AA17" t="str">
            <v>지역밖</v>
          </cell>
          <cell r="AB17">
            <v>0</v>
          </cell>
          <cell r="AC17">
            <v>0</v>
          </cell>
          <cell r="AD17" t="str">
            <v>계획관리지역</v>
          </cell>
        </row>
        <row r="18">
          <cell r="A18" t="str">
            <v>농5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>화성 정남 덕절</v>
          </cell>
          <cell r="H18" t="str">
            <v>497-3</v>
          </cell>
          <cell r="I18" t="str">
            <v>497-3</v>
          </cell>
          <cell r="J18" t="str">
            <v>전</v>
          </cell>
          <cell r="K18" t="str">
            <v>전</v>
          </cell>
          <cell r="L18">
            <v>672</v>
          </cell>
          <cell r="M18">
            <v>672</v>
          </cell>
          <cell r="N18">
            <v>637</v>
          </cell>
          <cell r="O18">
            <v>629</v>
          </cell>
          <cell r="P18" t="str">
            <v>박유정</v>
          </cell>
          <cell r="Q18" t="str">
            <v>서울특별시 서대문구 창천동 386</v>
          </cell>
          <cell r="AA18" t="str">
            <v>지역밖</v>
          </cell>
          <cell r="AB18">
            <v>0</v>
          </cell>
          <cell r="AC18">
            <v>0</v>
          </cell>
          <cell r="AD18" t="str">
            <v>계획관리지역</v>
          </cell>
        </row>
        <row r="19">
          <cell r="A19" t="str">
            <v>농6</v>
          </cell>
          <cell r="B19">
            <v>0</v>
          </cell>
          <cell r="C19" t="str">
            <v>천2</v>
          </cell>
          <cell r="D19" t="str">
            <v>소2</v>
          </cell>
          <cell r="E19">
            <v>15</v>
          </cell>
          <cell r="F19" t="str">
            <v>화성 정남 덕절</v>
          </cell>
          <cell r="H19" t="str">
            <v>497-1</v>
          </cell>
          <cell r="I19" t="str">
            <v>497-1</v>
          </cell>
          <cell r="J19" t="str">
            <v>구</v>
          </cell>
          <cell r="K19" t="str">
            <v>구</v>
          </cell>
          <cell r="L19">
            <v>318</v>
          </cell>
          <cell r="M19">
            <v>318</v>
          </cell>
          <cell r="N19">
            <v>276</v>
          </cell>
          <cell r="O19">
            <v>305</v>
          </cell>
          <cell r="P19" t="str">
            <v>국</v>
          </cell>
          <cell r="Q19" t="str">
            <v>농림축산식품부</v>
          </cell>
          <cell r="AA19" t="str">
            <v>지역밖</v>
          </cell>
          <cell r="AB19">
            <v>0</v>
          </cell>
          <cell r="AC19" t="str">
            <v>미지정하천</v>
          </cell>
          <cell r="AD19" t="str">
            <v>계획관리지역</v>
          </cell>
        </row>
        <row r="20">
          <cell r="A20" t="str">
            <v>농7</v>
          </cell>
          <cell r="B20">
            <v>0</v>
          </cell>
          <cell r="C20" t="str">
            <v>천3</v>
          </cell>
          <cell r="D20" t="str">
            <v>소3</v>
          </cell>
          <cell r="E20">
            <v>16</v>
          </cell>
          <cell r="F20" t="str">
            <v>화성 정남 덕절</v>
          </cell>
          <cell r="H20" t="str">
            <v>486-1</v>
          </cell>
          <cell r="I20" t="str">
            <v>486-1</v>
          </cell>
          <cell r="J20" t="str">
            <v>구</v>
          </cell>
          <cell r="K20" t="str">
            <v>구</v>
          </cell>
          <cell r="L20">
            <v>118</v>
          </cell>
          <cell r="M20">
            <v>118</v>
          </cell>
          <cell r="N20">
            <v>84</v>
          </cell>
          <cell r="O20">
            <v>81</v>
          </cell>
          <cell r="P20" t="str">
            <v>국</v>
          </cell>
          <cell r="Q20" t="str">
            <v>농림축산식품부</v>
          </cell>
          <cell r="AA20" t="str">
            <v>지역밖</v>
          </cell>
          <cell r="AB20">
            <v>0</v>
          </cell>
          <cell r="AC20" t="str">
            <v>미지정하천</v>
          </cell>
          <cell r="AD20" t="str">
            <v>계획관리지역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>화성 정남 덕절</v>
          </cell>
          <cell r="H21" t="str">
            <v>472-2</v>
          </cell>
          <cell r="I21" t="str">
            <v>472-2</v>
          </cell>
          <cell r="J21" t="str">
            <v>대</v>
          </cell>
          <cell r="K21" t="str">
            <v>대</v>
          </cell>
          <cell r="L21">
            <v>888</v>
          </cell>
          <cell r="M21">
            <v>888</v>
          </cell>
          <cell r="N21">
            <v>67</v>
          </cell>
          <cell r="O21">
            <v>68</v>
          </cell>
          <cell r="P21" t="str">
            <v>이금순</v>
          </cell>
          <cell r="Q21" t="str">
            <v>경기도 평택시 진위면 가곡3길 51-8</v>
          </cell>
          <cell r="AA21">
            <v>0</v>
          </cell>
          <cell r="AB21">
            <v>0</v>
          </cell>
          <cell r="AC21">
            <v>0</v>
          </cell>
          <cell r="AD21" t="str">
            <v>계획관리지역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>화성 정남 덕절</v>
          </cell>
          <cell r="H22" t="str">
            <v>487-12</v>
          </cell>
          <cell r="I22" t="str">
            <v>487-12</v>
          </cell>
          <cell r="J22" t="str">
            <v>대</v>
          </cell>
          <cell r="K22" t="str">
            <v>대</v>
          </cell>
          <cell r="L22">
            <v>16</v>
          </cell>
          <cell r="M22">
            <v>16</v>
          </cell>
          <cell r="N22">
            <v>14</v>
          </cell>
          <cell r="O22">
            <v>14</v>
          </cell>
          <cell r="P22" t="str">
            <v>성금용</v>
          </cell>
          <cell r="Q22" t="str">
            <v>경기도 화성시 정남면 정남동로 43</v>
          </cell>
          <cell r="AA22">
            <v>0</v>
          </cell>
          <cell r="AB22">
            <v>0</v>
          </cell>
          <cell r="AC22">
            <v>0</v>
          </cell>
          <cell r="AD22" t="str">
            <v>계획관리지역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>화성 정남 덕절</v>
          </cell>
          <cell r="H23" t="str">
            <v>480-15</v>
          </cell>
          <cell r="I23" t="str">
            <v>480-15</v>
          </cell>
          <cell r="J23" t="str">
            <v>대</v>
          </cell>
          <cell r="K23" t="str">
            <v>대</v>
          </cell>
          <cell r="L23">
            <v>91</v>
          </cell>
          <cell r="M23">
            <v>91</v>
          </cell>
          <cell r="N23">
            <v>28</v>
          </cell>
          <cell r="O23">
            <v>29</v>
          </cell>
          <cell r="P23" t="str">
            <v>성금용</v>
          </cell>
          <cell r="Q23" t="str">
            <v>경기도 화성시 정남면 정남동로 43</v>
          </cell>
          <cell r="AA23">
            <v>0</v>
          </cell>
          <cell r="AB23">
            <v>0</v>
          </cell>
          <cell r="AC23">
            <v>0</v>
          </cell>
          <cell r="AD23" t="str">
            <v>계획관리지역</v>
          </cell>
        </row>
        <row r="24">
          <cell r="A24" t="str">
            <v>농8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>화성 정남 덕절</v>
          </cell>
          <cell r="H24" t="str">
            <v>480-7</v>
          </cell>
          <cell r="I24" t="str">
            <v>480-7</v>
          </cell>
          <cell r="J24" t="str">
            <v>도</v>
          </cell>
          <cell r="K24" t="str">
            <v>도</v>
          </cell>
          <cell r="L24">
            <v>72</v>
          </cell>
          <cell r="M24">
            <v>72</v>
          </cell>
          <cell r="N24">
            <v>72</v>
          </cell>
          <cell r="O24">
            <v>72</v>
          </cell>
          <cell r="P24" t="str">
            <v>국</v>
          </cell>
          <cell r="Q24" t="str">
            <v>농림축산식품부</v>
          </cell>
          <cell r="AA24" t="str">
            <v>지역밖</v>
          </cell>
          <cell r="AB24">
            <v>0</v>
          </cell>
          <cell r="AC24">
            <v>0</v>
          </cell>
          <cell r="AD24" t="str">
            <v>계획관리지역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21</v>
          </cell>
          <cell r="F25" t="str">
            <v>화성 정남 덕절</v>
          </cell>
          <cell r="H25" t="str">
            <v>472-1</v>
          </cell>
          <cell r="I25" t="str">
            <v>472-1</v>
          </cell>
          <cell r="J25" t="str">
            <v>대</v>
          </cell>
          <cell r="K25" t="str">
            <v>대</v>
          </cell>
          <cell r="L25">
            <v>462</v>
          </cell>
          <cell r="M25">
            <v>462</v>
          </cell>
          <cell r="N25">
            <v>137</v>
          </cell>
          <cell r="O25">
            <v>138</v>
          </cell>
          <cell r="P25" t="str">
            <v>성금용</v>
          </cell>
          <cell r="Q25" t="str">
            <v>경기도 화성시 정남면 정남동로 43</v>
          </cell>
          <cell r="AA25">
            <v>0</v>
          </cell>
          <cell r="AB25">
            <v>0</v>
          </cell>
          <cell r="AC25">
            <v>0</v>
          </cell>
          <cell r="AD25" t="str">
            <v>계획관리지역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22</v>
          </cell>
          <cell r="F26" t="str">
            <v>화성 정남 덕절</v>
          </cell>
          <cell r="H26" t="str">
            <v>104-11</v>
          </cell>
          <cell r="I26" t="str">
            <v>104-11</v>
          </cell>
          <cell r="J26" t="str">
            <v>장</v>
          </cell>
          <cell r="K26" t="str">
            <v>장</v>
          </cell>
          <cell r="L26">
            <v>82</v>
          </cell>
          <cell r="M26">
            <v>82</v>
          </cell>
          <cell r="N26">
            <v>82</v>
          </cell>
          <cell r="O26">
            <v>82</v>
          </cell>
          <cell r="P26" t="str">
            <v>공</v>
          </cell>
          <cell r="Q26" t="str">
            <v>화성시</v>
          </cell>
          <cell r="AA26">
            <v>0</v>
          </cell>
          <cell r="AB26">
            <v>0</v>
          </cell>
          <cell r="AC26">
            <v>0</v>
          </cell>
          <cell r="AD26" t="str">
            <v>계획관리지역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>화성 정남 덕절</v>
          </cell>
          <cell r="H27" t="str">
            <v>104-13</v>
          </cell>
          <cell r="I27" t="str">
            <v>104-13</v>
          </cell>
          <cell r="J27" t="str">
            <v>도</v>
          </cell>
          <cell r="K27" t="str">
            <v>도</v>
          </cell>
          <cell r="L27">
            <v>279</v>
          </cell>
          <cell r="M27">
            <v>279</v>
          </cell>
          <cell r="N27">
            <v>22</v>
          </cell>
          <cell r="O27">
            <v>23</v>
          </cell>
          <cell r="P27" t="str">
            <v>이재풍</v>
          </cell>
          <cell r="Q27" t="str">
            <v>서울특별시 동작구 신대방동 711 보라매파크빌아파트 104-702</v>
          </cell>
          <cell r="AA27">
            <v>0</v>
          </cell>
          <cell r="AB27">
            <v>0</v>
          </cell>
          <cell r="AC27">
            <v>0</v>
          </cell>
          <cell r="AD27" t="str">
            <v>계획관리지역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24</v>
          </cell>
          <cell r="F28" t="str">
            <v>화성 정남 덕절</v>
          </cell>
          <cell r="H28" t="str">
            <v>104-3</v>
          </cell>
          <cell r="I28" t="str">
            <v>104-3</v>
          </cell>
          <cell r="J28" t="str">
            <v>장</v>
          </cell>
          <cell r="K28" t="str">
            <v>장</v>
          </cell>
          <cell r="L28">
            <v>2940</v>
          </cell>
          <cell r="M28">
            <v>2940</v>
          </cell>
          <cell r="N28">
            <v>59</v>
          </cell>
          <cell r="O28">
            <v>59</v>
          </cell>
          <cell r="P28" t="str">
            <v>이재형</v>
          </cell>
          <cell r="Q28" t="str">
            <v>경기도 화성시 동탄문화센터로 38, 414동 1001호(반송동, 동탄솔빛마을서해그랑블아파트)</v>
          </cell>
          <cell r="AA28">
            <v>0</v>
          </cell>
          <cell r="AB28">
            <v>0</v>
          </cell>
          <cell r="AC28">
            <v>0</v>
          </cell>
          <cell r="AD28" t="str">
            <v>계획관리지역</v>
          </cell>
        </row>
        <row r="29">
          <cell r="A29">
            <v>0</v>
          </cell>
          <cell r="B29" t="str">
            <v>임3</v>
          </cell>
          <cell r="C29">
            <v>0</v>
          </cell>
          <cell r="D29">
            <v>0</v>
          </cell>
          <cell r="E29">
            <v>25</v>
          </cell>
          <cell r="F29" t="str">
            <v>화성 정남 덕절</v>
          </cell>
          <cell r="H29" t="str">
            <v>산3-6</v>
          </cell>
          <cell r="I29" t="str">
            <v>산3-6</v>
          </cell>
          <cell r="J29" t="str">
            <v>임</v>
          </cell>
          <cell r="K29" t="str">
            <v>임</v>
          </cell>
          <cell r="L29">
            <v>29</v>
          </cell>
          <cell r="M29">
            <v>29</v>
          </cell>
          <cell r="N29">
            <v>29</v>
          </cell>
          <cell r="O29">
            <v>29</v>
          </cell>
          <cell r="P29" t="str">
            <v>공</v>
          </cell>
          <cell r="Q29" t="str">
            <v>화성시</v>
          </cell>
          <cell r="AA29">
            <v>0</v>
          </cell>
          <cell r="AB29" t="str">
            <v>준보전산지</v>
          </cell>
          <cell r="AC29">
            <v>0</v>
          </cell>
          <cell r="AD29" t="str">
            <v>계획관리지역</v>
          </cell>
        </row>
        <row r="30">
          <cell r="A30">
            <v>0</v>
          </cell>
          <cell r="B30" t="str">
            <v>임4</v>
          </cell>
          <cell r="C30">
            <v>0</v>
          </cell>
          <cell r="D30">
            <v>0</v>
          </cell>
          <cell r="E30">
            <v>26</v>
          </cell>
          <cell r="F30" t="str">
            <v>화성 정남 덕절</v>
          </cell>
          <cell r="H30" t="str">
            <v>산3-3</v>
          </cell>
          <cell r="I30" t="str">
            <v>산3-3</v>
          </cell>
          <cell r="J30" t="str">
            <v>임</v>
          </cell>
          <cell r="K30" t="str">
            <v>임</v>
          </cell>
          <cell r="L30">
            <v>37</v>
          </cell>
          <cell r="M30">
            <v>37</v>
          </cell>
          <cell r="N30">
            <v>31</v>
          </cell>
          <cell r="O30">
            <v>25</v>
          </cell>
          <cell r="P30" t="str">
            <v>김영설</v>
          </cell>
          <cell r="Q30" t="str">
            <v>평택시 진위면 견산리 441-27 서울아트빌라 3-401</v>
          </cell>
          <cell r="AA30">
            <v>0</v>
          </cell>
          <cell r="AB30" t="str">
            <v>준보전산지</v>
          </cell>
          <cell r="AC30">
            <v>0</v>
          </cell>
          <cell r="AD30" t="str">
            <v>계획관리지역</v>
          </cell>
        </row>
        <row r="31">
          <cell r="A31">
            <v>0</v>
          </cell>
          <cell r="B31" t="str">
            <v>임5</v>
          </cell>
          <cell r="C31">
            <v>0</v>
          </cell>
          <cell r="D31">
            <v>0</v>
          </cell>
          <cell r="E31">
            <v>27</v>
          </cell>
          <cell r="F31" t="str">
            <v>화성 정남 덕절</v>
          </cell>
          <cell r="H31" t="str">
            <v>산3-7</v>
          </cell>
          <cell r="I31" t="str">
            <v>산3-7</v>
          </cell>
          <cell r="J31" t="str">
            <v>임</v>
          </cell>
          <cell r="K31" t="str">
            <v>임</v>
          </cell>
          <cell r="L31">
            <v>14</v>
          </cell>
          <cell r="M31">
            <v>14</v>
          </cell>
          <cell r="N31">
            <v>14</v>
          </cell>
          <cell r="O31">
            <v>14</v>
          </cell>
          <cell r="P31" t="str">
            <v>공</v>
          </cell>
          <cell r="Q31" t="str">
            <v>화성시</v>
          </cell>
          <cell r="AA31">
            <v>0</v>
          </cell>
          <cell r="AB31" t="str">
            <v>준보전산지</v>
          </cell>
          <cell r="AC31">
            <v>0</v>
          </cell>
          <cell r="AD31" t="str">
            <v>계획관리지역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28</v>
          </cell>
          <cell r="F32" t="str">
            <v>화성 정남 덕절</v>
          </cell>
          <cell r="H32" t="str">
            <v>104-14</v>
          </cell>
          <cell r="I32" t="str">
            <v>104-14</v>
          </cell>
          <cell r="J32" t="str">
            <v>잡</v>
          </cell>
          <cell r="K32" t="str">
            <v>잡</v>
          </cell>
          <cell r="L32">
            <v>1335</v>
          </cell>
          <cell r="M32">
            <v>1335</v>
          </cell>
          <cell r="N32">
            <v>32</v>
          </cell>
          <cell r="O32">
            <v>32</v>
          </cell>
          <cell r="P32" t="str">
            <v>이재형</v>
          </cell>
          <cell r="Q32" t="str">
            <v>오산시 오산동 920-2 주공아파트 211-504</v>
          </cell>
          <cell r="AA32">
            <v>0</v>
          </cell>
          <cell r="AB32">
            <v>0</v>
          </cell>
          <cell r="AC32">
            <v>0</v>
          </cell>
          <cell r="AD32" t="str">
            <v>계획관리지역</v>
          </cell>
        </row>
        <row r="33">
          <cell r="A33">
            <v>0</v>
          </cell>
          <cell r="B33" t="str">
            <v>임6</v>
          </cell>
          <cell r="C33">
            <v>0</v>
          </cell>
          <cell r="D33">
            <v>0</v>
          </cell>
          <cell r="E33">
            <v>29</v>
          </cell>
          <cell r="F33" t="str">
            <v>화성 정남 덕절</v>
          </cell>
          <cell r="H33" t="str">
            <v>산3-4</v>
          </cell>
          <cell r="I33" t="str">
            <v>산3-4</v>
          </cell>
          <cell r="J33" t="str">
            <v>임</v>
          </cell>
          <cell r="K33" t="str">
            <v>임</v>
          </cell>
          <cell r="L33">
            <v>233</v>
          </cell>
          <cell r="M33">
            <v>233</v>
          </cell>
          <cell r="N33">
            <v>59</v>
          </cell>
          <cell r="O33">
            <v>67</v>
          </cell>
          <cell r="P33" t="str">
            <v>공</v>
          </cell>
          <cell r="Q33" t="str">
            <v>화성시</v>
          </cell>
          <cell r="AA33">
            <v>0</v>
          </cell>
          <cell r="AB33" t="str">
            <v>준보전산지</v>
          </cell>
          <cell r="AC33">
            <v>0</v>
          </cell>
          <cell r="AD33" t="str">
            <v>계획관리지역</v>
          </cell>
        </row>
        <row r="34">
          <cell r="A34">
            <v>0</v>
          </cell>
          <cell r="B34" t="str">
            <v>임7</v>
          </cell>
          <cell r="C34">
            <v>0</v>
          </cell>
          <cell r="D34">
            <v>0</v>
          </cell>
          <cell r="E34">
            <v>30</v>
          </cell>
          <cell r="F34" t="str">
            <v>화성 정남 덕절</v>
          </cell>
          <cell r="H34" t="str">
            <v>113-8</v>
          </cell>
          <cell r="I34" t="str">
            <v>113-8</v>
          </cell>
          <cell r="J34" t="str">
            <v>임</v>
          </cell>
          <cell r="K34" t="str">
            <v>임</v>
          </cell>
          <cell r="L34">
            <v>1527</v>
          </cell>
          <cell r="M34">
            <v>1527</v>
          </cell>
          <cell r="N34">
            <v>896</v>
          </cell>
          <cell r="O34">
            <v>869</v>
          </cell>
          <cell r="P34" t="str">
            <v>공</v>
          </cell>
          <cell r="Q34" t="str">
            <v>경기도</v>
          </cell>
          <cell r="AA34">
            <v>0</v>
          </cell>
          <cell r="AB34" t="str">
            <v>준보전산지</v>
          </cell>
          <cell r="AC34">
            <v>0</v>
          </cell>
          <cell r="AD34" t="str">
            <v>계획관리지역</v>
          </cell>
        </row>
        <row r="35">
          <cell r="A35">
            <v>0</v>
          </cell>
          <cell r="B35" t="str">
            <v>임8</v>
          </cell>
          <cell r="C35">
            <v>0</v>
          </cell>
          <cell r="D35">
            <v>0</v>
          </cell>
          <cell r="E35">
            <v>31</v>
          </cell>
          <cell r="F35" t="str">
            <v>화성 정남 덕절</v>
          </cell>
          <cell r="H35" t="str">
            <v>113-7</v>
          </cell>
          <cell r="I35" t="str">
            <v>113-7</v>
          </cell>
          <cell r="J35" t="str">
            <v>임</v>
          </cell>
          <cell r="K35" t="str">
            <v>임</v>
          </cell>
          <cell r="L35">
            <v>197</v>
          </cell>
          <cell r="M35">
            <v>197</v>
          </cell>
          <cell r="N35">
            <v>197</v>
          </cell>
          <cell r="O35">
            <v>197</v>
          </cell>
          <cell r="P35" t="str">
            <v>송유현</v>
          </cell>
          <cell r="Q35" t="str">
            <v>서울특별시 강동구 암사동 509 선사현대아파트 116-1101</v>
          </cell>
          <cell r="AA35">
            <v>0</v>
          </cell>
          <cell r="AB35" t="str">
            <v>준보전산지</v>
          </cell>
          <cell r="AC35">
            <v>0</v>
          </cell>
          <cell r="AD35" t="str">
            <v>계획관리지역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>화성 정남 덕절</v>
          </cell>
          <cell r="H36" t="str">
            <v>113-23</v>
          </cell>
          <cell r="I36" t="str">
            <v>113-23</v>
          </cell>
          <cell r="J36" t="str">
            <v>도</v>
          </cell>
          <cell r="K36" t="str">
            <v>도</v>
          </cell>
          <cell r="L36">
            <v>113</v>
          </cell>
          <cell r="M36">
            <v>113</v>
          </cell>
          <cell r="N36">
            <v>113</v>
          </cell>
          <cell r="O36">
            <v>113</v>
          </cell>
          <cell r="P36" t="str">
            <v>국</v>
          </cell>
          <cell r="Q36" t="str">
            <v>국토교통부</v>
          </cell>
          <cell r="AA36">
            <v>0</v>
          </cell>
          <cell r="AB36">
            <v>0</v>
          </cell>
          <cell r="AC36">
            <v>0</v>
          </cell>
          <cell r="AD36" t="str">
            <v>계획관리지역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>화성 정남 덕절</v>
          </cell>
          <cell r="H37" t="str">
            <v>387-4</v>
          </cell>
          <cell r="I37" t="str">
            <v>387-4</v>
          </cell>
          <cell r="J37" t="str">
            <v>대</v>
          </cell>
          <cell r="K37" t="str">
            <v>대</v>
          </cell>
          <cell r="L37">
            <v>2</v>
          </cell>
          <cell r="M37">
            <v>2</v>
          </cell>
          <cell r="N37">
            <v>2</v>
          </cell>
          <cell r="O37">
            <v>2</v>
          </cell>
          <cell r="P37" t="str">
            <v>화성정남일반산업단지(주)</v>
          </cell>
          <cell r="Q37" t="str">
            <v>서울시 종로구 인사동7길 32 (관훈동)</v>
          </cell>
          <cell r="U37" t="str">
            <v>지구내</v>
          </cell>
          <cell r="AA37">
            <v>0</v>
          </cell>
          <cell r="AB37">
            <v>0</v>
          </cell>
          <cell r="AC37">
            <v>0</v>
          </cell>
          <cell r="AD37" t="str">
            <v>일반공업지역</v>
          </cell>
        </row>
        <row r="38">
          <cell r="A38">
            <v>0</v>
          </cell>
          <cell r="B38" t="str">
            <v>임9</v>
          </cell>
          <cell r="C38">
            <v>0</v>
          </cell>
          <cell r="D38">
            <v>0</v>
          </cell>
          <cell r="E38" t="str">
            <v>제척</v>
          </cell>
          <cell r="F38" t="str">
            <v>화성 정남 덕절</v>
          </cell>
          <cell r="H38" t="str">
            <v>113-19</v>
          </cell>
          <cell r="J38" t="str">
            <v>임</v>
          </cell>
          <cell r="L38">
            <v>32</v>
          </cell>
          <cell r="N38">
            <v>32</v>
          </cell>
          <cell r="P38" t="str">
            <v>공</v>
          </cell>
          <cell r="Q38" t="str">
            <v>경기도</v>
          </cell>
          <cell r="U38" t="str">
            <v>지구내</v>
          </cell>
          <cell r="AA38">
            <v>0</v>
          </cell>
          <cell r="AB38" t="str">
            <v>준보전산지</v>
          </cell>
          <cell r="AC38">
            <v>0</v>
          </cell>
          <cell r="AD38" t="str">
            <v>계획관리지역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 t="str">
            <v>제척</v>
          </cell>
          <cell r="F39" t="str">
            <v>화성 정남 덕절</v>
          </cell>
          <cell r="H39" t="str">
            <v>113-22</v>
          </cell>
          <cell r="J39" t="str">
            <v>도</v>
          </cell>
          <cell r="L39">
            <v>225</v>
          </cell>
          <cell r="N39">
            <v>225</v>
          </cell>
          <cell r="P39" t="str">
            <v>국</v>
          </cell>
          <cell r="Q39" t="str">
            <v>국토교통부</v>
          </cell>
          <cell r="U39" t="str">
            <v>지구내</v>
          </cell>
          <cell r="AA39">
            <v>0</v>
          </cell>
          <cell r="AB39">
            <v>0</v>
          </cell>
          <cell r="AC39">
            <v>0</v>
          </cell>
          <cell r="AD39" t="str">
            <v>일반공업지역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 t="str">
            <v>제척</v>
          </cell>
          <cell r="F40" t="str">
            <v>화성 정남 덕절</v>
          </cell>
          <cell r="H40" t="str">
            <v>113-21</v>
          </cell>
          <cell r="J40" t="str">
            <v>도</v>
          </cell>
          <cell r="L40">
            <v>38</v>
          </cell>
          <cell r="N40">
            <v>38</v>
          </cell>
          <cell r="P40" t="str">
            <v>국</v>
          </cell>
          <cell r="Q40" t="str">
            <v>국토교통부</v>
          </cell>
          <cell r="U40" t="str">
            <v>지구내</v>
          </cell>
          <cell r="AA40">
            <v>0</v>
          </cell>
          <cell r="AB40">
            <v>0</v>
          </cell>
          <cell r="AC40">
            <v>0</v>
          </cell>
          <cell r="AD40" t="str">
            <v>일반공업지역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 t="str">
            <v>제척</v>
          </cell>
          <cell r="F41" t="str">
            <v>화성 정남 덕절</v>
          </cell>
          <cell r="H41" t="str">
            <v>113-20</v>
          </cell>
          <cell r="J41" t="str">
            <v>도</v>
          </cell>
          <cell r="L41">
            <v>2</v>
          </cell>
          <cell r="N41">
            <v>2</v>
          </cell>
          <cell r="P41" t="str">
            <v>국</v>
          </cell>
          <cell r="Q41" t="str">
            <v>국토교통부</v>
          </cell>
          <cell r="U41" t="str">
            <v>지구내</v>
          </cell>
          <cell r="AA41">
            <v>0</v>
          </cell>
          <cell r="AB41">
            <v>0</v>
          </cell>
          <cell r="AC41">
            <v>0</v>
          </cell>
          <cell r="AD41" t="str">
            <v>일반공업지역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 t="str">
            <v>제척</v>
          </cell>
          <cell r="F42" t="str">
            <v>화성 정남 덕절</v>
          </cell>
          <cell r="H42" t="str">
            <v>114-10</v>
          </cell>
          <cell r="J42" t="str">
            <v>장</v>
          </cell>
          <cell r="L42">
            <v>3</v>
          </cell>
          <cell r="N42">
            <v>3</v>
          </cell>
          <cell r="P42" t="str">
            <v>화성정남일반산업단지(주)</v>
          </cell>
          <cell r="Q42" t="str">
            <v>서울시 종로구 인사동7길 32 (관훈동)</v>
          </cell>
          <cell r="U42" t="str">
            <v>지구내</v>
          </cell>
          <cell r="AA42">
            <v>0</v>
          </cell>
          <cell r="AB42">
            <v>0</v>
          </cell>
          <cell r="AC42">
            <v>0</v>
          </cell>
          <cell r="AD42" t="str">
            <v>일반공업지역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 t="str">
            <v>제척</v>
          </cell>
          <cell r="F43" t="str">
            <v>화성 정남 덕절</v>
          </cell>
          <cell r="H43" t="str">
            <v>114-9</v>
          </cell>
          <cell r="J43" t="str">
            <v>도</v>
          </cell>
          <cell r="L43">
            <v>12</v>
          </cell>
          <cell r="N43">
            <v>12</v>
          </cell>
          <cell r="P43" t="str">
            <v>국</v>
          </cell>
          <cell r="Q43" t="str">
            <v>국토교통부</v>
          </cell>
          <cell r="U43" t="str">
            <v>지구내</v>
          </cell>
          <cell r="AA43">
            <v>0</v>
          </cell>
          <cell r="AB43">
            <v>0</v>
          </cell>
          <cell r="AC43">
            <v>0</v>
          </cell>
          <cell r="AD43" t="str">
            <v>일반공업지역</v>
          </cell>
        </row>
        <row r="44">
          <cell r="A44">
            <v>0</v>
          </cell>
          <cell r="B44" t="str">
            <v>임10</v>
          </cell>
          <cell r="C44">
            <v>0</v>
          </cell>
          <cell r="D44">
            <v>0</v>
          </cell>
          <cell r="E44" t="str">
            <v>제척</v>
          </cell>
          <cell r="F44" t="str">
            <v>화성 정남 덕절</v>
          </cell>
          <cell r="H44" t="str">
            <v>114-8</v>
          </cell>
          <cell r="J44" t="str">
            <v>임</v>
          </cell>
          <cell r="L44">
            <v>22</v>
          </cell>
          <cell r="N44">
            <v>22</v>
          </cell>
          <cell r="P44" t="str">
            <v>화성정남일반산업단지(주)</v>
          </cell>
          <cell r="Q44" t="str">
            <v>서울시 종로구 인사동7길 32 (관훈동)</v>
          </cell>
          <cell r="U44" t="str">
            <v>지구내</v>
          </cell>
          <cell r="AA44">
            <v>0</v>
          </cell>
          <cell r="AB44" t="str">
            <v>준보전산지</v>
          </cell>
          <cell r="AC44">
            <v>0</v>
          </cell>
          <cell r="AD44" t="str">
            <v>일반공업지역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 t="str">
            <v>제척</v>
          </cell>
          <cell r="F45" t="str">
            <v>화성 정남 덕절</v>
          </cell>
          <cell r="H45" t="str">
            <v>463-5</v>
          </cell>
          <cell r="J45" t="str">
            <v>도</v>
          </cell>
          <cell r="L45">
            <v>25</v>
          </cell>
          <cell r="N45">
            <v>25</v>
          </cell>
          <cell r="P45" t="str">
            <v>화성정남일반산업단지(주)</v>
          </cell>
          <cell r="Q45" t="str">
            <v>서울시 종로구 인사동7길 32 (관훈동)</v>
          </cell>
          <cell r="U45" t="str">
            <v>지구내</v>
          </cell>
          <cell r="AA45">
            <v>0</v>
          </cell>
          <cell r="AB45">
            <v>0</v>
          </cell>
          <cell r="AC45">
            <v>0</v>
          </cell>
          <cell r="AD45" t="str">
            <v>계획관리지역</v>
          </cell>
        </row>
        <row r="46">
          <cell r="A46" t="str">
            <v>농9</v>
          </cell>
          <cell r="B46">
            <v>0</v>
          </cell>
          <cell r="C46">
            <v>0</v>
          </cell>
          <cell r="D46">
            <v>0</v>
          </cell>
          <cell r="E46" t="str">
            <v>제척</v>
          </cell>
          <cell r="F46" t="str">
            <v>화성 정남 덕절</v>
          </cell>
          <cell r="H46" t="str">
            <v>462-1</v>
          </cell>
          <cell r="J46" t="str">
            <v>도</v>
          </cell>
          <cell r="L46">
            <v>6</v>
          </cell>
          <cell r="N46">
            <v>6</v>
          </cell>
          <cell r="P46" t="str">
            <v>국</v>
          </cell>
          <cell r="Q46" t="str">
            <v>농림축산식품부</v>
          </cell>
          <cell r="U46" t="str">
            <v>지구내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일반공업지역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 t="str">
            <v>제척</v>
          </cell>
          <cell r="F47" t="str">
            <v>화성 정남 덕절</v>
          </cell>
          <cell r="H47" t="str">
            <v>114-7</v>
          </cell>
          <cell r="J47" t="str">
            <v>도</v>
          </cell>
          <cell r="L47">
            <v>86</v>
          </cell>
          <cell r="N47">
            <v>86</v>
          </cell>
          <cell r="P47" t="str">
            <v>국</v>
          </cell>
          <cell r="Q47" t="str">
            <v>국토교통부</v>
          </cell>
          <cell r="U47" t="str">
            <v>지구내</v>
          </cell>
          <cell r="AA47">
            <v>0</v>
          </cell>
          <cell r="AB47">
            <v>0</v>
          </cell>
          <cell r="AC47">
            <v>0</v>
          </cell>
          <cell r="AD47" t="str">
            <v>일반공업지역</v>
          </cell>
        </row>
        <row r="48">
          <cell r="A48" t="str">
            <v>농10</v>
          </cell>
          <cell r="B48">
            <v>0</v>
          </cell>
          <cell r="C48">
            <v>0</v>
          </cell>
          <cell r="D48">
            <v>0</v>
          </cell>
          <cell r="E48" t="str">
            <v>제척</v>
          </cell>
          <cell r="F48" t="str">
            <v>화성 정남 덕절</v>
          </cell>
          <cell r="H48" t="str">
            <v>457-2</v>
          </cell>
          <cell r="J48" t="str">
            <v>도</v>
          </cell>
          <cell r="L48">
            <v>123</v>
          </cell>
          <cell r="N48">
            <v>123</v>
          </cell>
          <cell r="P48" t="str">
            <v>국</v>
          </cell>
          <cell r="Q48" t="str">
            <v>농림축산식품부</v>
          </cell>
          <cell r="U48" t="str">
            <v>지구내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일반공업지역</v>
          </cell>
        </row>
        <row r="49">
          <cell r="A49" t="str">
            <v>농11</v>
          </cell>
          <cell r="B49">
            <v>0</v>
          </cell>
          <cell r="C49">
            <v>0</v>
          </cell>
          <cell r="D49">
            <v>0</v>
          </cell>
          <cell r="E49" t="str">
            <v>제척</v>
          </cell>
          <cell r="F49" t="str">
            <v>화성 정남 덕절</v>
          </cell>
          <cell r="H49" t="str">
            <v>455-4</v>
          </cell>
          <cell r="J49" t="str">
            <v>과</v>
          </cell>
          <cell r="L49">
            <v>29</v>
          </cell>
          <cell r="N49">
            <v>29</v>
          </cell>
          <cell r="P49" t="str">
            <v>화성정남일반산업단지(주)</v>
          </cell>
          <cell r="Q49" t="str">
            <v>서울시 종로구 인사동7길 32 (관훈동)</v>
          </cell>
          <cell r="U49" t="str">
            <v>지구내</v>
          </cell>
          <cell r="AA49" t="str">
            <v>지역밖</v>
          </cell>
          <cell r="AB49">
            <v>0</v>
          </cell>
          <cell r="AC49">
            <v>0</v>
          </cell>
          <cell r="AD49" t="str">
            <v>일반공업지역</v>
          </cell>
        </row>
        <row r="50">
          <cell r="A50" t="str">
            <v>농12</v>
          </cell>
          <cell r="B50">
            <v>0</v>
          </cell>
          <cell r="C50">
            <v>0</v>
          </cell>
          <cell r="D50">
            <v>0</v>
          </cell>
          <cell r="E50" t="str">
            <v>제척</v>
          </cell>
          <cell r="F50" t="str">
            <v>화성 정남 덕절</v>
          </cell>
          <cell r="H50" t="str">
            <v>455-3</v>
          </cell>
          <cell r="J50" t="str">
            <v>전</v>
          </cell>
          <cell r="L50">
            <v>114</v>
          </cell>
          <cell r="N50">
            <v>114</v>
          </cell>
          <cell r="P50" t="str">
            <v>공</v>
          </cell>
          <cell r="Q50" t="str">
            <v>화성시</v>
          </cell>
          <cell r="U50" t="str">
            <v>지구내</v>
          </cell>
          <cell r="AA50" t="str">
            <v>지역밖</v>
          </cell>
          <cell r="AB50">
            <v>0</v>
          </cell>
          <cell r="AC50">
            <v>0</v>
          </cell>
          <cell r="AD50" t="str">
            <v>일반공업지역</v>
          </cell>
        </row>
        <row r="51">
          <cell r="A51" t="str">
            <v>농13</v>
          </cell>
          <cell r="B51">
            <v>0</v>
          </cell>
          <cell r="C51">
            <v>0</v>
          </cell>
          <cell r="D51">
            <v>0</v>
          </cell>
          <cell r="E51" t="str">
            <v>제척</v>
          </cell>
          <cell r="F51" t="str">
            <v>화성 정남 덕절</v>
          </cell>
          <cell r="H51" t="str">
            <v>455-2</v>
          </cell>
          <cell r="J51" t="str">
            <v>전</v>
          </cell>
          <cell r="L51">
            <v>62</v>
          </cell>
          <cell r="N51">
            <v>62</v>
          </cell>
          <cell r="P51" t="str">
            <v>화성정남일반산업단지㈜</v>
          </cell>
          <cell r="Q51" t="str">
            <v>서울시 종로구 인사동7길 32 (관훈동)</v>
          </cell>
          <cell r="U51" t="str">
            <v>지구내</v>
          </cell>
          <cell r="AA51" t="str">
            <v>지역밖</v>
          </cell>
          <cell r="AB51">
            <v>0</v>
          </cell>
          <cell r="AC51">
            <v>0</v>
          </cell>
          <cell r="AD51" t="str">
            <v>일반공업지역</v>
          </cell>
        </row>
        <row r="52">
          <cell r="A52" t="str">
            <v>농14</v>
          </cell>
          <cell r="B52">
            <v>0</v>
          </cell>
          <cell r="C52">
            <v>0</v>
          </cell>
          <cell r="D52">
            <v>0</v>
          </cell>
          <cell r="E52" t="str">
            <v>제척</v>
          </cell>
          <cell r="F52" t="str">
            <v>화성 정남 덕절</v>
          </cell>
          <cell r="H52" t="str">
            <v>456</v>
          </cell>
          <cell r="J52" t="str">
            <v>전</v>
          </cell>
          <cell r="L52">
            <v>190</v>
          </cell>
          <cell r="N52">
            <v>190</v>
          </cell>
          <cell r="P52" t="str">
            <v>화성정남일반산업단지㈜</v>
          </cell>
          <cell r="Q52" t="str">
            <v>서울특별시 종로구 인사동7길 32(관훈동)</v>
          </cell>
          <cell r="U52" t="str">
            <v>지구내</v>
          </cell>
          <cell r="AA52" t="str">
            <v>지역밖</v>
          </cell>
          <cell r="AB52">
            <v>0</v>
          </cell>
          <cell r="AC52">
            <v>0</v>
          </cell>
          <cell r="AD52" t="str">
            <v>일반공업지역</v>
          </cell>
        </row>
        <row r="53">
          <cell r="A53" t="str">
            <v>농15</v>
          </cell>
          <cell r="B53">
            <v>0</v>
          </cell>
          <cell r="C53">
            <v>0</v>
          </cell>
          <cell r="D53">
            <v>0</v>
          </cell>
          <cell r="E53" t="str">
            <v>제척</v>
          </cell>
          <cell r="F53" t="str">
            <v>화성 정남 덕절</v>
          </cell>
          <cell r="H53" t="str">
            <v>456-7</v>
          </cell>
          <cell r="J53" t="str">
            <v>전</v>
          </cell>
          <cell r="L53">
            <v>224</v>
          </cell>
          <cell r="N53">
            <v>224</v>
          </cell>
          <cell r="P53" t="str">
            <v>공</v>
          </cell>
          <cell r="Q53" t="str">
            <v>화성시</v>
          </cell>
          <cell r="U53" t="str">
            <v>지구내</v>
          </cell>
          <cell r="AA53" t="str">
            <v>지역밖</v>
          </cell>
          <cell r="AB53">
            <v>0</v>
          </cell>
          <cell r="AC53">
            <v>0</v>
          </cell>
          <cell r="AD53" t="str">
            <v>일반공업지역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 t="str">
            <v>제척</v>
          </cell>
          <cell r="F54" t="str">
            <v>화성 정남 덕절</v>
          </cell>
          <cell r="H54" t="str">
            <v>456-1</v>
          </cell>
          <cell r="J54" t="str">
            <v>장</v>
          </cell>
          <cell r="L54">
            <v>242</v>
          </cell>
          <cell r="N54">
            <v>242</v>
          </cell>
          <cell r="P54" t="str">
            <v>화성정남일반산업단지(주)</v>
          </cell>
          <cell r="Q54" t="str">
            <v>서울시 종로구 인사동7길 32 (관훈동)</v>
          </cell>
          <cell r="U54" t="str">
            <v>지구내</v>
          </cell>
          <cell r="AA54">
            <v>0</v>
          </cell>
          <cell r="AB54">
            <v>0</v>
          </cell>
          <cell r="AC54">
            <v>0</v>
          </cell>
          <cell r="AD54" t="str">
            <v>일반공업지역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 t="str">
            <v>제척</v>
          </cell>
          <cell r="F55" t="str">
            <v>화성 정남 덕절</v>
          </cell>
          <cell r="H55" t="str">
            <v>456-6</v>
          </cell>
          <cell r="J55" t="str">
            <v>도</v>
          </cell>
          <cell r="L55">
            <v>116</v>
          </cell>
          <cell r="N55">
            <v>116</v>
          </cell>
          <cell r="P55" t="str">
            <v>화성정남일반산업단지(주)</v>
          </cell>
          <cell r="Q55" t="str">
            <v>서울시 종로구 인사동7길 32 (관훈동)</v>
          </cell>
          <cell r="U55" t="str">
            <v>지구내</v>
          </cell>
          <cell r="AA55">
            <v>0</v>
          </cell>
          <cell r="AB55">
            <v>0</v>
          </cell>
          <cell r="AC55">
            <v>0</v>
          </cell>
          <cell r="AD55" t="str">
            <v>일반공업지역</v>
          </cell>
        </row>
        <row r="56">
          <cell r="A56" t="str">
            <v>농16</v>
          </cell>
          <cell r="B56">
            <v>0</v>
          </cell>
          <cell r="C56">
            <v>0</v>
          </cell>
          <cell r="D56">
            <v>0</v>
          </cell>
          <cell r="E56" t="str">
            <v>제척</v>
          </cell>
          <cell r="F56" t="str">
            <v>화성 정남 덕절</v>
          </cell>
          <cell r="H56" t="str">
            <v>456-8</v>
          </cell>
          <cell r="J56" t="str">
            <v>전</v>
          </cell>
          <cell r="L56">
            <v>257</v>
          </cell>
          <cell r="N56">
            <v>257</v>
          </cell>
          <cell r="P56" t="str">
            <v>공</v>
          </cell>
          <cell r="Q56" t="str">
            <v>화성시</v>
          </cell>
          <cell r="U56" t="str">
            <v>지구내</v>
          </cell>
          <cell r="AA56" t="str">
            <v>지역밖</v>
          </cell>
          <cell r="AB56">
            <v>0</v>
          </cell>
          <cell r="AC56">
            <v>0</v>
          </cell>
          <cell r="AD56" t="str">
            <v>일반공업지역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 t="str">
            <v>제척</v>
          </cell>
          <cell r="F57" t="str">
            <v>화성 정남 덕절</v>
          </cell>
          <cell r="H57" t="str">
            <v>114-1</v>
          </cell>
          <cell r="J57" t="str">
            <v>도</v>
          </cell>
          <cell r="L57">
            <v>46</v>
          </cell>
          <cell r="N57">
            <v>46</v>
          </cell>
          <cell r="P57" t="str">
            <v>국</v>
          </cell>
          <cell r="Q57" t="str">
            <v>국토교통부</v>
          </cell>
          <cell r="U57" t="str">
            <v>지구내</v>
          </cell>
          <cell r="AA57">
            <v>0</v>
          </cell>
          <cell r="AB57">
            <v>0</v>
          </cell>
          <cell r="AC57">
            <v>0</v>
          </cell>
          <cell r="AD57" t="str">
            <v>일반공업지역</v>
          </cell>
        </row>
        <row r="58">
          <cell r="A58">
            <v>0</v>
          </cell>
          <cell r="B58" t="str">
            <v>임11</v>
          </cell>
          <cell r="C58">
            <v>0</v>
          </cell>
          <cell r="D58">
            <v>0</v>
          </cell>
          <cell r="E58" t="str">
            <v>제척</v>
          </cell>
          <cell r="F58" t="str">
            <v>화성 정남 덕절</v>
          </cell>
          <cell r="H58" t="str">
            <v>279-4</v>
          </cell>
          <cell r="J58" t="str">
            <v>임</v>
          </cell>
          <cell r="L58">
            <v>91</v>
          </cell>
          <cell r="N58">
            <v>91</v>
          </cell>
          <cell r="P58" t="str">
            <v>공</v>
          </cell>
          <cell r="Q58" t="str">
            <v>화성시</v>
          </cell>
          <cell r="U58" t="str">
            <v>지구내</v>
          </cell>
          <cell r="AA58">
            <v>0</v>
          </cell>
          <cell r="AB58" t="str">
            <v>준보전산지</v>
          </cell>
          <cell r="AC58">
            <v>0</v>
          </cell>
          <cell r="AD58" t="str">
            <v>일반공업지역</v>
          </cell>
        </row>
        <row r="59">
          <cell r="A59" t="str">
            <v>농17</v>
          </cell>
          <cell r="B59">
            <v>0</v>
          </cell>
          <cell r="C59">
            <v>0</v>
          </cell>
          <cell r="D59">
            <v>0</v>
          </cell>
          <cell r="E59" t="str">
            <v>제척</v>
          </cell>
          <cell r="F59" t="str">
            <v>화성 정남 덕절</v>
          </cell>
          <cell r="H59" t="str">
            <v>282-7</v>
          </cell>
          <cell r="J59" t="str">
            <v>전</v>
          </cell>
          <cell r="L59">
            <v>285</v>
          </cell>
          <cell r="N59">
            <v>285</v>
          </cell>
          <cell r="P59" t="str">
            <v>공</v>
          </cell>
          <cell r="Q59" t="str">
            <v>화성시</v>
          </cell>
          <cell r="U59" t="str">
            <v>지구내</v>
          </cell>
          <cell r="AA59" t="str">
            <v>지역밖</v>
          </cell>
          <cell r="AB59">
            <v>0</v>
          </cell>
          <cell r="AC59">
            <v>0</v>
          </cell>
          <cell r="AD59" t="str">
            <v>일반공업지역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 t="str">
            <v>제척</v>
          </cell>
          <cell r="F60" t="str">
            <v>화성 정남 덕절</v>
          </cell>
          <cell r="H60" t="str">
            <v>산62</v>
          </cell>
          <cell r="J60" t="str">
            <v>도</v>
          </cell>
          <cell r="L60">
            <v>103</v>
          </cell>
          <cell r="N60">
            <v>103</v>
          </cell>
          <cell r="P60" t="str">
            <v>국</v>
          </cell>
          <cell r="Q60" t="str">
            <v>국토교통부</v>
          </cell>
          <cell r="U60" t="str">
            <v>지구내</v>
          </cell>
          <cell r="AA60">
            <v>0</v>
          </cell>
          <cell r="AB60">
            <v>0</v>
          </cell>
          <cell r="AC60">
            <v>0</v>
          </cell>
          <cell r="AD60" t="str">
            <v>일반공업지역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제척</v>
          </cell>
          <cell r="F61" t="str">
            <v>화성 정남 덕절</v>
          </cell>
          <cell r="H61" t="str">
            <v>산62-4</v>
          </cell>
          <cell r="J61" t="str">
            <v>대</v>
          </cell>
          <cell r="L61">
            <v>13</v>
          </cell>
          <cell r="N61">
            <v>13</v>
          </cell>
          <cell r="P61" t="str">
            <v>국</v>
          </cell>
          <cell r="Q61" t="str">
            <v>국토교통부</v>
          </cell>
          <cell r="U61" t="str">
            <v>지구내</v>
          </cell>
          <cell r="AA61">
            <v>0</v>
          </cell>
          <cell r="AB61">
            <v>0</v>
          </cell>
          <cell r="AC61">
            <v>0</v>
          </cell>
          <cell r="AD61" t="str">
            <v>일반공업지역</v>
          </cell>
        </row>
        <row r="62">
          <cell r="A62" t="str">
            <v>농18</v>
          </cell>
          <cell r="B62">
            <v>0</v>
          </cell>
          <cell r="C62">
            <v>0</v>
          </cell>
          <cell r="D62">
            <v>0</v>
          </cell>
          <cell r="E62" t="str">
            <v>제척</v>
          </cell>
          <cell r="F62" t="str">
            <v>화성 정남 덕절</v>
          </cell>
          <cell r="H62" t="str">
            <v>산62-3</v>
          </cell>
          <cell r="J62" t="str">
            <v>전</v>
          </cell>
          <cell r="L62">
            <v>25</v>
          </cell>
          <cell r="N62">
            <v>25</v>
          </cell>
          <cell r="P62" t="str">
            <v>국</v>
          </cell>
          <cell r="Q62" t="str">
            <v>국토교통부</v>
          </cell>
          <cell r="U62" t="str">
            <v>지구내</v>
          </cell>
          <cell r="AA62" t="str">
            <v>지역밖</v>
          </cell>
          <cell r="AB62">
            <v>0</v>
          </cell>
          <cell r="AC62">
            <v>0</v>
          </cell>
          <cell r="AD62" t="str">
            <v>일반공업지역</v>
          </cell>
        </row>
        <row r="63">
          <cell r="A63" t="str">
            <v>농19</v>
          </cell>
          <cell r="B63">
            <v>0</v>
          </cell>
          <cell r="C63">
            <v>0</v>
          </cell>
          <cell r="D63">
            <v>0</v>
          </cell>
          <cell r="E63" t="str">
            <v>제척</v>
          </cell>
          <cell r="F63" t="str">
            <v>화성 정남 덕절</v>
          </cell>
          <cell r="H63" t="str">
            <v>282-6</v>
          </cell>
          <cell r="J63" t="str">
            <v>답</v>
          </cell>
          <cell r="L63">
            <v>456</v>
          </cell>
          <cell r="N63">
            <v>456</v>
          </cell>
          <cell r="P63" t="str">
            <v>공</v>
          </cell>
          <cell r="Q63" t="str">
            <v>화성시</v>
          </cell>
          <cell r="U63" t="str">
            <v>지구내</v>
          </cell>
          <cell r="AA63" t="str">
            <v>지역밖</v>
          </cell>
          <cell r="AB63">
            <v>0</v>
          </cell>
          <cell r="AC63">
            <v>0</v>
          </cell>
          <cell r="AD63" t="str">
            <v>일반공업지역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 t="str">
            <v>제척</v>
          </cell>
          <cell r="F64" t="str">
            <v>화성 정남 덕절</v>
          </cell>
          <cell r="H64" t="str">
            <v>387-8</v>
          </cell>
          <cell r="J64" t="str">
            <v>도</v>
          </cell>
          <cell r="L64">
            <v>18</v>
          </cell>
          <cell r="N64">
            <v>18</v>
          </cell>
          <cell r="P64" t="str">
            <v>국</v>
          </cell>
          <cell r="Q64" t="str">
            <v>국토교통부</v>
          </cell>
          <cell r="U64" t="str">
            <v>지구내</v>
          </cell>
          <cell r="AA64">
            <v>0</v>
          </cell>
          <cell r="AB64">
            <v>0</v>
          </cell>
          <cell r="AC64">
            <v>0</v>
          </cell>
          <cell r="AD64" t="str">
            <v>일반공업지역</v>
          </cell>
        </row>
        <row r="65">
          <cell r="A65" t="str">
            <v>농20</v>
          </cell>
          <cell r="B65">
            <v>0</v>
          </cell>
          <cell r="C65">
            <v>0</v>
          </cell>
          <cell r="D65">
            <v>0</v>
          </cell>
          <cell r="E65" t="str">
            <v>제척</v>
          </cell>
          <cell r="F65" t="str">
            <v>화성 정남 덕절</v>
          </cell>
          <cell r="H65" t="str">
            <v>387-7</v>
          </cell>
          <cell r="J65" t="str">
            <v>전</v>
          </cell>
          <cell r="L65">
            <v>22</v>
          </cell>
          <cell r="N65">
            <v>22</v>
          </cell>
          <cell r="P65" t="str">
            <v>화성정남일반산업단지(주)</v>
          </cell>
          <cell r="Q65" t="str">
            <v>서울시 종로구 인사동7길 32 (관훈동)</v>
          </cell>
          <cell r="U65" t="str">
            <v>지구내</v>
          </cell>
          <cell r="AA65" t="str">
            <v>지역밖</v>
          </cell>
          <cell r="AB65">
            <v>0</v>
          </cell>
          <cell r="AC65">
            <v>0</v>
          </cell>
          <cell r="AD65" t="str">
            <v>일반공업지역</v>
          </cell>
        </row>
        <row r="66">
          <cell r="A66" t="str">
            <v>농21</v>
          </cell>
          <cell r="B66">
            <v>0</v>
          </cell>
          <cell r="C66">
            <v>0</v>
          </cell>
          <cell r="D66">
            <v>0</v>
          </cell>
          <cell r="E66" t="str">
            <v>제척</v>
          </cell>
          <cell r="F66" t="str">
            <v>화성 정남 덕절</v>
          </cell>
          <cell r="H66" t="str">
            <v>283-1</v>
          </cell>
          <cell r="J66" t="str">
            <v>전</v>
          </cell>
          <cell r="L66">
            <v>352</v>
          </cell>
          <cell r="N66">
            <v>323</v>
          </cell>
          <cell r="P66" t="str">
            <v>화성정남일반산업단지(주)</v>
          </cell>
          <cell r="Q66" t="str">
            <v>서울시 종로구 인사동7길 32 (관훈동)</v>
          </cell>
          <cell r="U66" t="str">
            <v>지구내</v>
          </cell>
          <cell r="AA66" t="str">
            <v>지역밖</v>
          </cell>
          <cell r="AB66">
            <v>0</v>
          </cell>
          <cell r="AC66">
            <v>0</v>
          </cell>
          <cell r="AD66" t="str">
            <v>일반공업지역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 t="str">
            <v>제척</v>
          </cell>
          <cell r="F67" t="str">
            <v>화성 정남 덕절</v>
          </cell>
          <cell r="H67" t="str">
            <v>387-6</v>
          </cell>
          <cell r="J67" t="str">
            <v>도</v>
          </cell>
          <cell r="L67">
            <v>10</v>
          </cell>
          <cell r="N67">
            <v>10</v>
          </cell>
          <cell r="P67" t="str">
            <v>국</v>
          </cell>
          <cell r="Q67" t="str">
            <v>국토교통부</v>
          </cell>
          <cell r="U67" t="str">
            <v>지구내</v>
          </cell>
          <cell r="AA67">
            <v>0</v>
          </cell>
          <cell r="AB67">
            <v>0</v>
          </cell>
          <cell r="AC67">
            <v>0</v>
          </cell>
          <cell r="AD67" t="str">
            <v>일반공업지역</v>
          </cell>
        </row>
        <row r="68">
          <cell r="A68" t="str">
            <v>농22</v>
          </cell>
          <cell r="B68">
            <v>0</v>
          </cell>
          <cell r="C68">
            <v>0</v>
          </cell>
          <cell r="D68">
            <v>0</v>
          </cell>
          <cell r="E68" t="str">
            <v>제척</v>
          </cell>
          <cell r="F68" t="str">
            <v>화성 정남 덕절</v>
          </cell>
          <cell r="H68" t="str">
            <v>282-8</v>
          </cell>
          <cell r="J68" t="str">
            <v>전</v>
          </cell>
          <cell r="L68">
            <v>11</v>
          </cell>
          <cell r="N68">
            <v>11</v>
          </cell>
          <cell r="P68" t="str">
            <v>화성정남일반산업단지(주)</v>
          </cell>
          <cell r="Q68" t="str">
            <v>서울시 종로구 인사동7길 32 (관훈동)</v>
          </cell>
          <cell r="U68" t="str">
            <v>지구내</v>
          </cell>
          <cell r="AA68" t="str">
            <v>지역밖</v>
          </cell>
          <cell r="AB68">
            <v>0</v>
          </cell>
          <cell r="AC68">
            <v>0</v>
          </cell>
          <cell r="AD68" t="str">
            <v>일반공업지역</v>
          </cell>
        </row>
        <row r="69">
          <cell r="A69" t="str">
            <v>농23</v>
          </cell>
          <cell r="B69">
            <v>0</v>
          </cell>
          <cell r="C69">
            <v>0</v>
          </cell>
          <cell r="D69">
            <v>0</v>
          </cell>
          <cell r="E69" t="str">
            <v>제척</v>
          </cell>
          <cell r="F69" t="str">
            <v>화성 정남 덕절</v>
          </cell>
          <cell r="H69" t="str">
            <v>387-5</v>
          </cell>
          <cell r="J69" t="str">
            <v>전</v>
          </cell>
          <cell r="L69">
            <v>5</v>
          </cell>
          <cell r="N69">
            <v>5</v>
          </cell>
          <cell r="P69" t="str">
            <v>화성정남일반산업단지(주)</v>
          </cell>
          <cell r="Q69" t="str">
            <v>서울시 종로구 인사동7길 32 (관훈동)</v>
          </cell>
          <cell r="U69" t="str">
            <v>지구내</v>
          </cell>
          <cell r="AA69" t="str">
            <v>지역밖</v>
          </cell>
          <cell r="AB69">
            <v>0</v>
          </cell>
          <cell r="AC69">
            <v>0</v>
          </cell>
          <cell r="AD69" t="str">
            <v>일반공업지역</v>
          </cell>
        </row>
        <row r="70">
          <cell r="A70" t="str">
            <v>농24</v>
          </cell>
          <cell r="B70">
            <v>0</v>
          </cell>
          <cell r="C70">
            <v>0</v>
          </cell>
          <cell r="D70">
            <v>0</v>
          </cell>
          <cell r="E70" t="str">
            <v>제척</v>
          </cell>
          <cell r="F70" t="str">
            <v>화성 정남 덕절</v>
          </cell>
          <cell r="H70" t="str">
            <v>387-3</v>
          </cell>
          <cell r="J70" t="str">
            <v>전</v>
          </cell>
          <cell r="L70">
            <v>3</v>
          </cell>
          <cell r="N70">
            <v>3</v>
          </cell>
          <cell r="P70" t="str">
            <v>화성정남일반산업단지(주)</v>
          </cell>
          <cell r="Q70" t="str">
            <v>서울시 종로구 인사동7길 32 (관훈동)</v>
          </cell>
          <cell r="U70" t="str">
            <v>지구내</v>
          </cell>
          <cell r="AA70" t="str">
            <v>지역밖</v>
          </cell>
          <cell r="AB70">
            <v>0</v>
          </cell>
          <cell r="AC70">
            <v>0</v>
          </cell>
          <cell r="AD70" t="str">
            <v>일반공업지역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>제척</v>
          </cell>
          <cell r="F71" t="str">
            <v>화성 정남 덕절</v>
          </cell>
          <cell r="H71" t="str">
            <v>387-2</v>
          </cell>
          <cell r="J71" t="str">
            <v>도</v>
          </cell>
          <cell r="L71">
            <v>22</v>
          </cell>
          <cell r="N71">
            <v>22</v>
          </cell>
          <cell r="P71" t="str">
            <v>국</v>
          </cell>
          <cell r="Q71" t="str">
            <v>국토교통부</v>
          </cell>
          <cell r="U71" t="str">
            <v>지구내</v>
          </cell>
          <cell r="AA71">
            <v>0</v>
          </cell>
          <cell r="AB71">
            <v>0</v>
          </cell>
          <cell r="AC71">
            <v>0</v>
          </cell>
          <cell r="AD71" t="str">
            <v>일반공업지역</v>
          </cell>
        </row>
        <row r="72">
          <cell r="A72" t="str">
            <v>농25</v>
          </cell>
          <cell r="B72">
            <v>0</v>
          </cell>
          <cell r="C72">
            <v>0</v>
          </cell>
          <cell r="D72">
            <v>0</v>
          </cell>
          <cell r="E72" t="str">
            <v>제척</v>
          </cell>
          <cell r="F72" t="str">
            <v>화성 정남 덕절</v>
          </cell>
          <cell r="H72" t="str">
            <v>284-1</v>
          </cell>
          <cell r="J72" t="str">
            <v>답</v>
          </cell>
          <cell r="L72">
            <v>18</v>
          </cell>
          <cell r="N72">
            <v>18</v>
          </cell>
          <cell r="P72" t="str">
            <v>공</v>
          </cell>
          <cell r="Q72" t="str">
            <v>화성시</v>
          </cell>
          <cell r="U72" t="str">
            <v>지구내</v>
          </cell>
          <cell r="AA72" t="str">
            <v>지역밖</v>
          </cell>
          <cell r="AB72">
            <v>0</v>
          </cell>
          <cell r="AC72">
            <v>0</v>
          </cell>
          <cell r="AD72" t="str">
            <v>일반공업지역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 t="str">
            <v>제척</v>
          </cell>
          <cell r="F73" t="str">
            <v>화성 정남 덕절</v>
          </cell>
          <cell r="H73" t="str">
            <v>283</v>
          </cell>
          <cell r="J73" t="str">
            <v>대</v>
          </cell>
          <cell r="L73">
            <v>660</v>
          </cell>
          <cell r="N73">
            <v>157</v>
          </cell>
          <cell r="P73" t="str">
            <v>화성정남일반산업단지(주)</v>
          </cell>
          <cell r="Q73" t="str">
            <v>서울시 종로구 인사동7길 32 (관훈동)</v>
          </cell>
          <cell r="U73" t="str">
            <v>지구내</v>
          </cell>
          <cell r="AA73">
            <v>0</v>
          </cell>
          <cell r="AB73">
            <v>0</v>
          </cell>
          <cell r="AC73">
            <v>0</v>
          </cell>
          <cell r="AD73" t="str">
            <v>일반공업지역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>제척</v>
          </cell>
          <cell r="F74" t="str">
            <v>화성 정남 덕절</v>
          </cell>
          <cell r="H74" t="str">
            <v>387-1</v>
          </cell>
          <cell r="J74" t="str">
            <v>도</v>
          </cell>
          <cell r="L74">
            <v>1</v>
          </cell>
          <cell r="N74">
            <v>1</v>
          </cell>
          <cell r="P74" t="str">
            <v>국</v>
          </cell>
          <cell r="Q74" t="str">
            <v>국토교통부</v>
          </cell>
          <cell r="U74" t="str">
            <v>지구내</v>
          </cell>
          <cell r="AA74">
            <v>0</v>
          </cell>
          <cell r="AB74">
            <v>0</v>
          </cell>
          <cell r="AC74">
            <v>0</v>
          </cell>
          <cell r="AD74" t="str">
            <v>일반공업지역</v>
          </cell>
        </row>
        <row r="75">
          <cell r="A75" t="str">
            <v>농26</v>
          </cell>
          <cell r="B75">
            <v>0</v>
          </cell>
          <cell r="C75">
            <v>0</v>
          </cell>
          <cell r="D75">
            <v>0</v>
          </cell>
          <cell r="E75" t="str">
            <v>제척</v>
          </cell>
          <cell r="F75" t="str">
            <v>화성 정남 덕절</v>
          </cell>
          <cell r="H75" t="str">
            <v>285-3</v>
          </cell>
          <cell r="J75" t="str">
            <v>답</v>
          </cell>
          <cell r="L75">
            <v>169</v>
          </cell>
          <cell r="N75">
            <v>169</v>
          </cell>
          <cell r="P75" t="str">
            <v>공</v>
          </cell>
          <cell r="Q75" t="str">
            <v>화성시</v>
          </cell>
          <cell r="U75" t="str">
            <v>지구내</v>
          </cell>
          <cell r="AA75" t="str">
            <v>지역밖</v>
          </cell>
          <cell r="AB75">
            <v>0</v>
          </cell>
          <cell r="AC75">
            <v>0</v>
          </cell>
          <cell r="AD75" t="str">
            <v>일반공업지역</v>
          </cell>
        </row>
        <row r="76">
          <cell r="A76" t="str">
            <v>농27</v>
          </cell>
          <cell r="B76">
            <v>0</v>
          </cell>
          <cell r="C76">
            <v>0</v>
          </cell>
          <cell r="D76">
            <v>0</v>
          </cell>
          <cell r="E76" t="str">
            <v>제척</v>
          </cell>
          <cell r="F76" t="str">
            <v>화성 정남 덕절</v>
          </cell>
          <cell r="H76" t="str">
            <v>284</v>
          </cell>
          <cell r="J76" t="str">
            <v>답</v>
          </cell>
          <cell r="L76">
            <v>756</v>
          </cell>
          <cell r="N76">
            <v>275</v>
          </cell>
          <cell r="P76" t="str">
            <v>화성정남일반산업단지(주)</v>
          </cell>
          <cell r="Q76" t="str">
            <v>서울시 종로구 인사동7길 32 (관훈동)</v>
          </cell>
          <cell r="U76" t="str">
            <v>지구내</v>
          </cell>
          <cell r="AA76" t="str">
            <v>지역밖</v>
          </cell>
          <cell r="AB76">
            <v>0</v>
          </cell>
          <cell r="AC76">
            <v>0</v>
          </cell>
          <cell r="AD76" t="str">
            <v>일반공업지역</v>
          </cell>
        </row>
        <row r="77">
          <cell r="A77" t="str">
            <v>농28</v>
          </cell>
          <cell r="B77">
            <v>0</v>
          </cell>
          <cell r="C77">
            <v>0</v>
          </cell>
          <cell r="D77">
            <v>0</v>
          </cell>
          <cell r="E77" t="str">
            <v>제척</v>
          </cell>
          <cell r="F77" t="str">
            <v>화성 정남 덕절</v>
          </cell>
          <cell r="H77" t="str">
            <v>285</v>
          </cell>
          <cell r="J77" t="str">
            <v>답</v>
          </cell>
          <cell r="L77">
            <v>787</v>
          </cell>
          <cell r="N77">
            <v>244</v>
          </cell>
          <cell r="P77" t="str">
            <v>화성정남일반산업단지(주)</v>
          </cell>
          <cell r="Q77" t="str">
            <v>서울시 종로구 인사동7길 32 (관훈동)</v>
          </cell>
          <cell r="U77" t="str">
            <v>지구내</v>
          </cell>
          <cell r="AA77" t="str">
            <v>지역밖</v>
          </cell>
          <cell r="AB77">
            <v>0</v>
          </cell>
          <cell r="AC77">
            <v>0</v>
          </cell>
          <cell r="AD77" t="str">
            <v>일반공업지역</v>
          </cell>
        </row>
        <row r="78">
          <cell r="A78" t="str">
            <v>농29</v>
          </cell>
          <cell r="B78">
            <v>0</v>
          </cell>
          <cell r="C78">
            <v>0</v>
          </cell>
          <cell r="D78">
            <v>0</v>
          </cell>
          <cell r="E78" t="str">
            <v>제척</v>
          </cell>
          <cell r="F78" t="str">
            <v>화성 정남 덕절</v>
          </cell>
          <cell r="H78" t="str">
            <v>286-4</v>
          </cell>
          <cell r="J78" t="str">
            <v>전</v>
          </cell>
          <cell r="L78">
            <v>37</v>
          </cell>
          <cell r="N78">
            <v>37</v>
          </cell>
          <cell r="P78" t="str">
            <v>화성정남일반산업단지(주)</v>
          </cell>
          <cell r="Q78" t="str">
            <v>서울시 종로구 인사동7길 32 (관훈동)</v>
          </cell>
          <cell r="U78" t="str">
            <v>지구내</v>
          </cell>
          <cell r="AA78" t="str">
            <v>지역밖</v>
          </cell>
          <cell r="AB78">
            <v>0</v>
          </cell>
          <cell r="AC78">
            <v>0</v>
          </cell>
          <cell r="AD78" t="str">
            <v>일반공업지역</v>
          </cell>
        </row>
        <row r="79">
          <cell r="A79" t="str">
            <v>농30</v>
          </cell>
          <cell r="B79">
            <v>0</v>
          </cell>
          <cell r="C79">
            <v>0</v>
          </cell>
          <cell r="D79">
            <v>0</v>
          </cell>
          <cell r="E79" t="str">
            <v>제척</v>
          </cell>
          <cell r="F79" t="str">
            <v>화성 정남 덕절</v>
          </cell>
          <cell r="H79" t="str">
            <v>286</v>
          </cell>
          <cell r="J79" t="str">
            <v>답</v>
          </cell>
          <cell r="L79">
            <v>352</v>
          </cell>
          <cell r="N79">
            <v>352</v>
          </cell>
          <cell r="P79" t="str">
            <v>화성정남일반산업단지㈜</v>
          </cell>
          <cell r="Q79" t="str">
            <v>서울특별시 종로구 인사동7길 32(관훈동)</v>
          </cell>
          <cell r="U79" t="str">
            <v>지구내</v>
          </cell>
          <cell r="AA79" t="str">
            <v>지역밖</v>
          </cell>
          <cell r="AB79">
            <v>0</v>
          </cell>
          <cell r="AC79">
            <v>0</v>
          </cell>
          <cell r="AD79" t="str">
            <v>일반공업지역</v>
          </cell>
        </row>
        <row r="80">
          <cell r="A80" t="str">
            <v>농31</v>
          </cell>
          <cell r="B80">
            <v>0</v>
          </cell>
          <cell r="C80">
            <v>0</v>
          </cell>
          <cell r="D80">
            <v>0</v>
          </cell>
          <cell r="E80" t="str">
            <v>제척</v>
          </cell>
          <cell r="F80" t="str">
            <v>화성 정남 덕절</v>
          </cell>
          <cell r="H80" t="str">
            <v>286-3</v>
          </cell>
          <cell r="J80" t="str">
            <v>답</v>
          </cell>
          <cell r="L80">
            <v>455</v>
          </cell>
          <cell r="N80">
            <v>455</v>
          </cell>
          <cell r="P80" t="str">
            <v>공</v>
          </cell>
          <cell r="Q80" t="str">
            <v>화성시</v>
          </cell>
          <cell r="U80" t="str">
            <v>지구내</v>
          </cell>
          <cell r="AA80" t="str">
            <v>지역밖</v>
          </cell>
          <cell r="AB80">
            <v>0</v>
          </cell>
          <cell r="AC80">
            <v>0</v>
          </cell>
          <cell r="AD80" t="str">
            <v>일반공업지역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>제척</v>
          </cell>
          <cell r="F81" t="str">
            <v>화성 정남 덕절</v>
          </cell>
          <cell r="H81" t="str">
            <v>287</v>
          </cell>
          <cell r="J81" t="str">
            <v>대</v>
          </cell>
          <cell r="L81">
            <v>340</v>
          </cell>
          <cell r="N81">
            <v>308</v>
          </cell>
          <cell r="P81" t="str">
            <v>화성정남일반산업단지(주)</v>
          </cell>
          <cell r="Q81" t="str">
            <v>서울시 종로구 인사동7길 32 (관훈동)</v>
          </cell>
          <cell r="U81" t="str">
            <v>지구내</v>
          </cell>
          <cell r="AA81">
            <v>0</v>
          </cell>
          <cell r="AB81">
            <v>0</v>
          </cell>
          <cell r="AC81">
            <v>0</v>
          </cell>
          <cell r="AD81" t="str">
            <v>일반공업지역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>제척</v>
          </cell>
          <cell r="F82" t="str">
            <v>화성 정남 덕절</v>
          </cell>
          <cell r="H82" t="str">
            <v>287-5</v>
          </cell>
          <cell r="J82" t="str">
            <v>차</v>
          </cell>
          <cell r="L82">
            <v>57</v>
          </cell>
          <cell r="N82">
            <v>57</v>
          </cell>
          <cell r="P82" t="str">
            <v>화성정남일반산업단지(주)</v>
          </cell>
          <cell r="Q82" t="str">
            <v>서울시 종로구 인사동7길 32 (관훈동)</v>
          </cell>
          <cell r="U82" t="str">
            <v>지구내</v>
          </cell>
          <cell r="AA82">
            <v>0</v>
          </cell>
          <cell r="AB82">
            <v>0</v>
          </cell>
          <cell r="AC82">
            <v>0</v>
          </cell>
          <cell r="AD82" t="str">
            <v>일반공업지역</v>
          </cell>
        </row>
        <row r="83">
          <cell r="A83" t="str">
            <v>농32</v>
          </cell>
          <cell r="B83">
            <v>0</v>
          </cell>
          <cell r="C83">
            <v>0</v>
          </cell>
          <cell r="D83">
            <v>0</v>
          </cell>
          <cell r="E83" t="str">
            <v>제척</v>
          </cell>
          <cell r="F83" t="str">
            <v>화성 정남 덕절</v>
          </cell>
          <cell r="H83" t="str">
            <v>287-4</v>
          </cell>
          <cell r="J83" t="str">
            <v>전</v>
          </cell>
          <cell r="L83">
            <v>454</v>
          </cell>
          <cell r="N83">
            <v>454</v>
          </cell>
          <cell r="P83" t="str">
            <v>공</v>
          </cell>
          <cell r="Q83" t="str">
            <v>화성시</v>
          </cell>
          <cell r="U83" t="str">
            <v>지구내</v>
          </cell>
          <cell r="AA83" t="str">
            <v>지역밖</v>
          </cell>
          <cell r="AB83">
            <v>0</v>
          </cell>
          <cell r="AC83">
            <v>0</v>
          </cell>
          <cell r="AD83" t="str">
            <v>일반공업지역</v>
          </cell>
        </row>
        <row r="84">
          <cell r="A84" t="str">
            <v>농33</v>
          </cell>
          <cell r="B84">
            <v>0</v>
          </cell>
          <cell r="C84">
            <v>0</v>
          </cell>
          <cell r="D84">
            <v>0</v>
          </cell>
          <cell r="E84" t="str">
            <v>제척</v>
          </cell>
          <cell r="F84" t="str">
            <v>화성 정남 덕절</v>
          </cell>
          <cell r="H84" t="str">
            <v>287-3</v>
          </cell>
          <cell r="J84" t="str">
            <v>전</v>
          </cell>
          <cell r="L84">
            <v>707</v>
          </cell>
          <cell r="N84">
            <v>304</v>
          </cell>
          <cell r="P84" t="str">
            <v>화성정남일반산업단지㈜</v>
          </cell>
          <cell r="Q84" t="str">
            <v>서울특별시 종로구 인사동7길 32(관훈동)</v>
          </cell>
          <cell r="U84" t="str">
            <v>지구내</v>
          </cell>
          <cell r="AA84" t="str">
            <v>지역밖</v>
          </cell>
          <cell r="AB84">
            <v>0</v>
          </cell>
          <cell r="AC84">
            <v>0</v>
          </cell>
          <cell r="AD84" t="str">
            <v>일반공업지역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>제척</v>
          </cell>
          <cell r="F85" t="str">
            <v>화성 정남 덕절</v>
          </cell>
          <cell r="H85" t="str">
            <v>437</v>
          </cell>
          <cell r="J85" t="str">
            <v>대</v>
          </cell>
          <cell r="L85">
            <v>451</v>
          </cell>
          <cell r="N85">
            <v>435</v>
          </cell>
          <cell r="P85" t="str">
            <v>화성정남일반산업단지(주)</v>
          </cell>
          <cell r="Q85" t="str">
            <v>서울시 종로구 인사동7길 32 (관훈동)</v>
          </cell>
          <cell r="U85" t="str">
            <v>지구내</v>
          </cell>
          <cell r="AA85">
            <v>0</v>
          </cell>
          <cell r="AB85">
            <v>0</v>
          </cell>
          <cell r="AC85">
            <v>0</v>
          </cell>
          <cell r="AD85" t="str">
            <v>일반공업지역</v>
          </cell>
        </row>
        <row r="86">
          <cell r="A86" t="str">
            <v>농34</v>
          </cell>
          <cell r="B86">
            <v>0</v>
          </cell>
          <cell r="C86">
            <v>0</v>
          </cell>
          <cell r="D86">
            <v>0</v>
          </cell>
          <cell r="E86" t="str">
            <v>제척</v>
          </cell>
          <cell r="F86" t="str">
            <v>화성 정남 덕절</v>
          </cell>
          <cell r="H86" t="str">
            <v>437-4</v>
          </cell>
          <cell r="J86" t="str">
            <v>전</v>
          </cell>
          <cell r="L86">
            <v>402</v>
          </cell>
          <cell r="N86">
            <v>402</v>
          </cell>
          <cell r="P86" t="str">
            <v>공</v>
          </cell>
          <cell r="Q86" t="str">
            <v>화성시</v>
          </cell>
          <cell r="U86" t="str">
            <v>지구내</v>
          </cell>
          <cell r="AA86" t="str">
            <v>지역밖</v>
          </cell>
          <cell r="AB86">
            <v>0</v>
          </cell>
          <cell r="AC86">
            <v>0</v>
          </cell>
          <cell r="AD86" t="str">
            <v>일반공업지역</v>
          </cell>
        </row>
        <row r="87">
          <cell r="A87" t="str">
            <v>농35</v>
          </cell>
          <cell r="B87">
            <v>0</v>
          </cell>
          <cell r="C87">
            <v>0</v>
          </cell>
          <cell r="D87">
            <v>0</v>
          </cell>
          <cell r="E87" t="str">
            <v>제척</v>
          </cell>
          <cell r="F87" t="str">
            <v>화성 정남 덕절</v>
          </cell>
          <cell r="H87" t="str">
            <v>437-3</v>
          </cell>
          <cell r="J87" t="str">
            <v>전</v>
          </cell>
          <cell r="L87">
            <v>29</v>
          </cell>
          <cell r="N87">
            <v>29</v>
          </cell>
          <cell r="P87" t="str">
            <v>공</v>
          </cell>
          <cell r="Q87" t="str">
            <v>경기도</v>
          </cell>
          <cell r="U87" t="str">
            <v>지구내</v>
          </cell>
          <cell r="AA87" t="str">
            <v>지역밖</v>
          </cell>
          <cell r="AB87">
            <v>0</v>
          </cell>
          <cell r="AC87">
            <v>0</v>
          </cell>
          <cell r="AD87" t="str">
            <v>일반공업지역</v>
          </cell>
        </row>
        <row r="88">
          <cell r="A88" t="str">
            <v>농36</v>
          </cell>
          <cell r="B88">
            <v>0</v>
          </cell>
          <cell r="C88" t="str">
            <v>천4</v>
          </cell>
          <cell r="D88" t="str">
            <v>소4</v>
          </cell>
          <cell r="E88" t="str">
            <v>제척</v>
          </cell>
          <cell r="F88" t="str">
            <v>화성 정남 덕절</v>
          </cell>
          <cell r="H88" t="str">
            <v>436-2</v>
          </cell>
          <cell r="J88" t="str">
            <v>구</v>
          </cell>
          <cell r="L88">
            <v>35</v>
          </cell>
          <cell r="N88">
            <v>35</v>
          </cell>
          <cell r="P88" t="str">
            <v>국</v>
          </cell>
          <cell r="Q88" t="str">
            <v>농림축산식품부</v>
          </cell>
          <cell r="U88" t="str">
            <v>지구내</v>
          </cell>
          <cell r="AA88" t="str">
            <v>지역밖</v>
          </cell>
          <cell r="AB88">
            <v>0</v>
          </cell>
          <cell r="AC88" t="str">
            <v>미지정하천</v>
          </cell>
          <cell r="AD88" t="str">
            <v>일반공업지역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>제척</v>
          </cell>
          <cell r="F89" t="str">
            <v>화성 정남 덕절</v>
          </cell>
          <cell r="H89" t="str">
            <v>435-6</v>
          </cell>
          <cell r="J89" t="str">
            <v>대</v>
          </cell>
          <cell r="L89">
            <v>40</v>
          </cell>
          <cell r="N89">
            <v>40</v>
          </cell>
          <cell r="P89" t="str">
            <v>화성정남일반산업단지(주)</v>
          </cell>
          <cell r="Q89" t="str">
            <v>서울시 종로구 인사동7길 32 (관훈동)</v>
          </cell>
          <cell r="U89" t="str">
            <v>지구내</v>
          </cell>
          <cell r="AA89">
            <v>0</v>
          </cell>
          <cell r="AB89">
            <v>0</v>
          </cell>
          <cell r="AC89">
            <v>0</v>
          </cell>
          <cell r="AD89" t="str">
            <v>계획관리지역</v>
          </cell>
        </row>
        <row r="90">
          <cell r="A90" t="str">
            <v>농37</v>
          </cell>
          <cell r="B90">
            <v>0</v>
          </cell>
          <cell r="C90">
            <v>0</v>
          </cell>
          <cell r="D90">
            <v>0</v>
          </cell>
          <cell r="E90" t="str">
            <v>제척</v>
          </cell>
          <cell r="F90" t="str">
            <v>화성 정남 덕절</v>
          </cell>
          <cell r="H90" t="str">
            <v>435-5</v>
          </cell>
          <cell r="J90" t="str">
            <v>전</v>
          </cell>
          <cell r="L90">
            <v>293</v>
          </cell>
          <cell r="N90">
            <v>293</v>
          </cell>
          <cell r="P90" t="str">
            <v>공</v>
          </cell>
          <cell r="Q90" t="str">
            <v>경기도</v>
          </cell>
          <cell r="U90" t="str">
            <v>지구내</v>
          </cell>
          <cell r="AA90" t="str">
            <v>지역밖</v>
          </cell>
          <cell r="AB90">
            <v>0</v>
          </cell>
          <cell r="AC90">
            <v>0</v>
          </cell>
          <cell r="AD90" t="str">
            <v>일반공업지역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>제척</v>
          </cell>
          <cell r="F91" t="str">
            <v>화성 정남 덕절</v>
          </cell>
          <cell r="H91" t="str">
            <v>435-4</v>
          </cell>
          <cell r="J91" t="str">
            <v>주</v>
          </cell>
          <cell r="L91">
            <v>17</v>
          </cell>
          <cell r="N91">
            <v>17</v>
          </cell>
          <cell r="P91" t="str">
            <v>화성정남일반산업단지(주)</v>
          </cell>
          <cell r="Q91" t="str">
            <v>서울시 종로구 인사동7길 32 (관훈동)</v>
          </cell>
          <cell r="U91" t="str">
            <v>지구내</v>
          </cell>
          <cell r="AA91">
            <v>0</v>
          </cell>
          <cell r="AB91">
            <v>0</v>
          </cell>
          <cell r="AC91">
            <v>0</v>
          </cell>
          <cell r="AD91" t="str">
            <v>계획관리지역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>제척</v>
          </cell>
          <cell r="F92" t="str">
            <v>화성 정남 덕절</v>
          </cell>
          <cell r="H92" t="str">
            <v>431-1</v>
          </cell>
          <cell r="J92" t="str">
            <v>도</v>
          </cell>
          <cell r="L92">
            <v>6</v>
          </cell>
          <cell r="N92">
            <v>6</v>
          </cell>
          <cell r="P92" t="str">
            <v>국</v>
          </cell>
          <cell r="Q92" t="str">
            <v>농림축산식품부</v>
          </cell>
          <cell r="U92" t="str">
            <v>지구내</v>
          </cell>
          <cell r="AA92">
            <v>0</v>
          </cell>
          <cell r="AB92">
            <v>0</v>
          </cell>
          <cell r="AC92">
            <v>0</v>
          </cell>
          <cell r="AD92" t="str">
            <v>일반공업지역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/>
          </cell>
          <cell r="F93" t="str">
            <v/>
          </cell>
          <cell r="AA93">
            <v>0</v>
          </cell>
          <cell r="AB93">
            <v>0</v>
          </cell>
          <cell r="A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/>
          </cell>
          <cell r="F94" t="str">
            <v/>
          </cell>
          <cell r="AA94">
            <v>0</v>
          </cell>
          <cell r="AB94">
            <v>0</v>
          </cell>
          <cell r="A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/>
          </cell>
          <cell r="F95" t="str">
            <v/>
          </cell>
          <cell r="AA95">
            <v>0</v>
          </cell>
          <cell r="AB95">
            <v>0</v>
          </cell>
          <cell r="A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/>
          </cell>
          <cell r="F96" t="str">
            <v/>
          </cell>
          <cell r="AA96">
            <v>0</v>
          </cell>
          <cell r="AB96">
            <v>0</v>
          </cell>
          <cell r="A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/>
          </cell>
          <cell r="F97" t="str">
            <v/>
          </cell>
          <cell r="AA97">
            <v>0</v>
          </cell>
          <cell r="AB97">
            <v>0</v>
          </cell>
          <cell r="A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/>
          </cell>
          <cell r="F98" t="str">
            <v/>
          </cell>
          <cell r="AA98">
            <v>0</v>
          </cell>
          <cell r="AB98">
            <v>0</v>
          </cell>
          <cell r="A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/>
          </cell>
          <cell r="F99" t="str">
            <v/>
          </cell>
          <cell r="AA99">
            <v>0</v>
          </cell>
          <cell r="AB99">
            <v>0</v>
          </cell>
          <cell r="A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/>
          </cell>
          <cell r="F100" t="str">
            <v/>
          </cell>
          <cell r="AA100">
            <v>0</v>
          </cell>
          <cell r="AB100">
            <v>0</v>
          </cell>
          <cell r="A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/>
          </cell>
          <cell r="F101" t="str">
            <v/>
          </cell>
          <cell r="AA101">
            <v>0</v>
          </cell>
          <cell r="AB101">
            <v>0</v>
          </cell>
          <cell r="A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/>
          </cell>
          <cell r="F102" t="str">
            <v/>
          </cell>
          <cell r="AA102">
            <v>0</v>
          </cell>
          <cell r="AB102">
            <v>0</v>
          </cell>
          <cell r="A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/>
          </cell>
          <cell r="F103" t="str">
            <v/>
          </cell>
          <cell r="AA103">
            <v>0</v>
          </cell>
          <cell r="AB103">
            <v>0</v>
          </cell>
          <cell r="A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/>
          </cell>
          <cell r="F104" t="str">
            <v/>
          </cell>
          <cell r="AA104">
            <v>0</v>
          </cell>
          <cell r="AB104">
            <v>0</v>
          </cell>
          <cell r="A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/>
          </cell>
          <cell r="F105" t="str">
            <v/>
          </cell>
          <cell r="AA105">
            <v>0</v>
          </cell>
          <cell r="AB105">
            <v>0</v>
          </cell>
          <cell r="A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/>
          </cell>
          <cell r="F106" t="str">
            <v/>
          </cell>
          <cell r="AA106">
            <v>0</v>
          </cell>
          <cell r="AB106">
            <v>0</v>
          </cell>
          <cell r="A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/>
          </cell>
          <cell r="F107" t="str">
            <v/>
          </cell>
          <cell r="AA107">
            <v>0</v>
          </cell>
          <cell r="AB107">
            <v>0</v>
          </cell>
          <cell r="A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/>
          </cell>
          <cell r="F108" t="str">
            <v/>
          </cell>
          <cell r="AA108">
            <v>0</v>
          </cell>
          <cell r="AB108">
            <v>0</v>
          </cell>
          <cell r="A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/>
          </cell>
          <cell r="F109" t="str">
            <v/>
          </cell>
          <cell r="AA109">
            <v>0</v>
          </cell>
          <cell r="AB109">
            <v>0</v>
          </cell>
          <cell r="A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/>
          </cell>
          <cell r="F110" t="str">
            <v/>
          </cell>
          <cell r="AA110">
            <v>0</v>
          </cell>
          <cell r="AB110">
            <v>0</v>
          </cell>
          <cell r="A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/>
          </cell>
          <cell r="F111" t="str">
            <v/>
          </cell>
          <cell r="AA111">
            <v>0</v>
          </cell>
          <cell r="AB111">
            <v>0</v>
          </cell>
          <cell r="A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/>
          </cell>
          <cell r="F112" t="str">
            <v/>
          </cell>
          <cell r="AA112">
            <v>0</v>
          </cell>
          <cell r="AB112">
            <v>0</v>
          </cell>
          <cell r="A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/>
          </cell>
          <cell r="F113" t="str">
            <v/>
          </cell>
          <cell r="AA113">
            <v>0</v>
          </cell>
          <cell r="AB113">
            <v>0</v>
          </cell>
          <cell r="A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/>
          </cell>
          <cell r="F114" t="str">
            <v/>
          </cell>
          <cell r="AA114">
            <v>0</v>
          </cell>
          <cell r="AB114">
            <v>0</v>
          </cell>
          <cell r="A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/>
          </cell>
          <cell r="F115" t="str">
            <v/>
          </cell>
          <cell r="AA115">
            <v>0</v>
          </cell>
          <cell r="AB115">
            <v>0</v>
          </cell>
          <cell r="A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K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K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K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K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K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K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K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K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K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K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K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K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K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5">
        <row r="5">
          <cell r="A5" t="str">
            <v>농1</v>
          </cell>
          <cell r="B5">
            <v>0</v>
          </cell>
          <cell r="C5">
            <v>0</v>
          </cell>
          <cell r="D5">
            <v>0</v>
          </cell>
          <cell r="E5">
            <v>1</v>
          </cell>
          <cell r="F5" t="str">
            <v>화성 정남 음양</v>
          </cell>
          <cell r="H5" t="str">
            <v>576</v>
          </cell>
          <cell r="I5" t="str">
            <v>576</v>
          </cell>
          <cell r="J5" t="str">
            <v>도</v>
          </cell>
          <cell r="K5" t="str">
            <v>도</v>
          </cell>
          <cell r="L5">
            <v>472</v>
          </cell>
          <cell r="M5">
            <v>472</v>
          </cell>
          <cell r="N5">
            <v>60</v>
          </cell>
          <cell r="O5">
            <v>60</v>
          </cell>
          <cell r="P5" t="str">
            <v>국</v>
          </cell>
          <cell r="Q5" t="str">
            <v>농림축산식품부</v>
          </cell>
          <cell r="AA5" t="str">
            <v>지역밖</v>
          </cell>
          <cell r="AB5">
            <v>0</v>
          </cell>
          <cell r="AC5">
            <v>0</v>
          </cell>
          <cell r="AD5" t="str">
            <v>계획관리지역</v>
          </cell>
        </row>
        <row r="6">
          <cell r="A6">
            <v>0</v>
          </cell>
          <cell r="B6" t="str">
            <v>임1</v>
          </cell>
          <cell r="C6">
            <v>0</v>
          </cell>
          <cell r="D6">
            <v>0</v>
          </cell>
          <cell r="E6">
            <v>2</v>
          </cell>
          <cell r="F6" t="str">
            <v>화성 정남 음양</v>
          </cell>
          <cell r="H6" t="str">
            <v>269-3</v>
          </cell>
          <cell r="I6" t="str">
            <v>269-3</v>
          </cell>
          <cell r="J6" t="str">
            <v>임</v>
          </cell>
          <cell r="K6" t="str">
            <v>임</v>
          </cell>
          <cell r="L6">
            <v>13</v>
          </cell>
          <cell r="M6">
            <v>13</v>
          </cell>
          <cell r="N6">
            <v>13</v>
          </cell>
          <cell r="O6">
            <v>13</v>
          </cell>
          <cell r="P6" t="str">
            <v>대한토지신탁주식회사 외 1인</v>
          </cell>
          <cell r="Q6" t="str">
            <v>서울특별시 강남구 영동대로 517, 26층(삼성동, 아셈타워)</v>
          </cell>
          <cell r="AA6">
            <v>0</v>
          </cell>
          <cell r="AB6" t="str">
            <v>준보전산지</v>
          </cell>
          <cell r="AC6">
            <v>0</v>
          </cell>
          <cell r="AD6" t="str">
            <v>계획관리지역</v>
          </cell>
        </row>
        <row r="7">
          <cell r="A7">
            <v>0</v>
          </cell>
          <cell r="B7" t="str">
            <v>임2</v>
          </cell>
          <cell r="C7">
            <v>0</v>
          </cell>
          <cell r="D7">
            <v>0</v>
          </cell>
          <cell r="E7">
            <v>3</v>
          </cell>
          <cell r="F7" t="str">
            <v>화성 정남 음양</v>
          </cell>
          <cell r="I7" t="str">
            <v>583-1</v>
          </cell>
          <cell r="K7" t="str">
            <v>임</v>
          </cell>
          <cell r="M7">
            <v>32</v>
          </cell>
          <cell r="O7">
            <v>32</v>
          </cell>
          <cell r="P7" t="str">
            <v>공</v>
          </cell>
          <cell r="Q7" t="str">
            <v>경기도</v>
          </cell>
          <cell r="U7" t="str">
            <v>지구내</v>
          </cell>
          <cell r="AA7">
            <v>0</v>
          </cell>
          <cell r="AB7" t="str">
            <v>준보전산지</v>
          </cell>
          <cell r="AC7">
            <v>0</v>
          </cell>
          <cell r="AD7" t="str">
            <v>계획관리지역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4</v>
          </cell>
          <cell r="F8" t="str">
            <v>화성 정남 음양</v>
          </cell>
          <cell r="I8" t="str">
            <v>583-4</v>
          </cell>
          <cell r="K8" t="str">
            <v>도</v>
          </cell>
          <cell r="M8">
            <v>225</v>
          </cell>
          <cell r="O8">
            <v>225</v>
          </cell>
          <cell r="P8" t="str">
            <v>국</v>
          </cell>
          <cell r="Q8" t="str">
            <v>국토교통부</v>
          </cell>
          <cell r="U8" t="str">
            <v>지구내</v>
          </cell>
          <cell r="AA8">
            <v>0</v>
          </cell>
          <cell r="AB8">
            <v>0</v>
          </cell>
          <cell r="AC8">
            <v>0</v>
          </cell>
          <cell r="AD8" t="str">
            <v>일반공업지역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5</v>
          </cell>
          <cell r="F9" t="str">
            <v>화성 정남 음양</v>
          </cell>
          <cell r="I9" t="str">
            <v>583-3</v>
          </cell>
          <cell r="K9" t="str">
            <v>도</v>
          </cell>
          <cell r="M9">
            <v>38</v>
          </cell>
          <cell r="O9">
            <v>38</v>
          </cell>
          <cell r="P9" t="str">
            <v>국</v>
          </cell>
          <cell r="Q9" t="str">
            <v>국토교통부</v>
          </cell>
          <cell r="U9" t="str">
            <v>지구내</v>
          </cell>
          <cell r="AA9">
            <v>0</v>
          </cell>
          <cell r="AB9">
            <v>0</v>
          </cell>
          <cell r="AC9">
            <v>0</v>
          </cell>
          <cell r="AD9" t="str">
            <v>일반공업지역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6</v>
          </cell>
          <cell r="F10" t="str">
            <v>화성 정남 음양</v>
          </cell>
          <cell r="I10" t="str">
            <v>583-2</v>
          </cell>
          <cell r="K10" t="str">
            <v>도</v>
          </cell>
          <cell r="M10">
            <v>2</v>
          </cell>
          <cell r="O10">
            <v>2</v>
          </cell>
          <cell r="P10" t="str">
            <v>국</v>
          </cell>
          <cell r="Q10" t="str">
            <v>국토교통부</v>
          </cell>
          <cell r="U10" t="str">
            <v>지구내</v>
          </cell>
          <cell r="AA10">
            <v>0</v>
          </cell>
          <cell r="AB10">
            <v>0</v>
          </cell>
          <cell r="AC10">
            <v>0</v>
          </cell>
          <cell r="AD10" t="str">
            <v>일반공업지역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7</v>
          </cell>
          <cell r="F11" t="str">
            <v>화성 정남 음양</v>
          </cell>
          <cell r="I11" t="str">
            <v>583-9</v>
          </cell>
          <cell r="K11" t="str">
            <v>장</v>
          </cell>
          <cell r="M11">
            <v>3</v>
          </cell>
          <cell r="O11">
            <v>3</v>
          </cell>
          <cell r="P11" t="str">
            <v>화성정남일반산업단지(주)</v>
          </cell>
          <cell r="Q11" t="str">
            <v>서울시 종로구 인사동7길 32 (관훈동)</v>
          </cell>
          <cell r="U11" t="str">
            <v>지구내</v>
          </cell>
          <cell r="AA11">
            <v>0</v>
          </cell>
          <cell r="AB11">
            <v>0</v>
          </cell>
          <cell r="AC11">
            <v>0</v>
          </cell>
          <cell r="AD11" t="str">
            <v>일반공업지역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8</v>
          </cell>
          <cell r="F12" t="str">
            <v>화성 정남 음양</v>
          </cell>
          <cell r="I12" t="str">
            <v>583-8</v>
          </cell>
          <cell r="K12" t="str">
            <v>도</v>
          </cell>
          <cell r="M12">
            <v>12</v>
          </cell>
          <cell r="O12">
            <v>12</v>
          </cell>
          <cell r="P12" t="str">
            <v>국</v>
          </cell>
          <cell r="Q12" t="str">
            <v>국토교통부</v>
          </cell>
          <cell r="U12" t="str">
            <v>지구내</v>
          </cell>
          <cell r="AA12">
            <v>0</v>
          </cell>
          <cell r="AB12">
            <v>0</v>
          </cell>
          <cell r="AC12">
            <v>0</v>
          </cell>
          <cell r="AD12" t="str">
            <v>일반공업지역</v>
          </cell>
        </row>
        <row r="13">
          <cell r="A13">
            <v>0</v>
          </cell>
          <cell r="B13" t="str">
            <v>임3</v>
          </cell>
          <cell r="C13">
            <v>0</v>
          </cell>
          <cell r="D13">
            <v>0</v>
          </cell>
          <cell r="E13">
            <v>9</v>
          </cell>
          <cell r="F13" t="str">
            <v>화성 정남 음양</v>
          </cell>
          <cell r="I13" t="str">
            <v>583-7</v>
          </cell>
          <cell r="K13" t="str">
            <v>임</v>
          </cell>
          <cell r="M13">
            <v>22</v>
          </cell>
          <cell r="O13">
            <v>22</v>
          </cell>
          <cell r="P13" t="str">
            <v>화성정남일반산업단지(주)</v>
          </cell>
          <cell r="Q13" t="str">
            <v>서울시 종로구 인사동7길 32 (관훈동)</v>
          </cell>
          <cell r="U13" t="str">
            <v>지구내</v>
          </cell>
          <cell r="AA13">
            <v>0</v>
          </cell>
          <cell r="AB13" t="str">
            <v>준보전산지</v>
          </cell>
          <cell r="AC13">
            <v>0</v>
          </cell>
          <cell r="AD13" t="str">
            <v>일반공업지역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10</v>
          </cell>
          <cell r="F14" t="str">
            <v>화성 정남 음양</v>
          </cell>
          <cell r="I14" t="str">
            <v>583-55</v>
          </cell>
          <cell r="K14" t="str">
            <v>도</v>
          </cell>
          <cell r="M14">
            <v>25</v>
          </cell>
          <cell r="O14">
            <v>25</v>
          </cell>
          <cell r="P14" t="str">
            <v>화성정남일반산업단지(주)</v>
          </cell>
          <cell r="Q14" t="str">
            <v>서울시 종로구 인사동7길 32 (관훈동)</v>
          </cell>
          <cell r="U14" t="str">
            <v>지구내</v>
          </cell>
          <cell r="AA14">
            <v>0</v>
          </cell>
          <cell r="AB14">
            <v>0</v>
          </cell>
          <cell r="AC14">
            <v>0</v>
          </cell>
          <cell r="AD14" t="str">
            <v>계획관리지역</v>
          </cell>
        </row>
        <row r="15">
          <cell r="A15" t="str">
            <v>농2</v>
          </cell>
          <cell r="B15">
            <v>0</v>
          </cell>
          <cell r="C15">
            <v>0</v>
          </cell>
          <cell r="D15">
            <v>0</v>
          </cell>
          <cell r="E15">
            <v>11</v>
          </cell>
          <cell r="F15" t="str">
            <v>화성 정남 음양</v>
          </cell>
          <cell r="I15" t="str">
            <v>583-54</v>
          </cell>
          <cell r="K15" t="str">
            <v>도</v>
          </cell>
          <cell r="M15">
            <v>6</v>
          </cell>
          <cell r="O15">
            <v>6</v>
          </cell>
          <cell r="P15" t="str">
            <v>국</v>
          </cell>
          <cell r="Q15" t="str">
            <v>농림축산식품부</v>
          </cell>
          <cell r="U15" t="str">
            <v>지구내</v>
          </cell>
          <cell r="AA15" t="str">
            <v>지역밖</v>
          </cell>
          <cell r="AB15">
            <v>0</v>
          </cell>
          <cell r="AC15">
            <v>0</v>
          </cell>
          <cell r="AD15" t="str">
            <v>일반공업지역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12</v>
          </cell>
          <cell r="F16" t="str">
            <v>화성 정남 음양</v>
          </cell>
          <cell r="I16" t="str">
            <v>583-53</v>
          </cell>
          <cell r="K16" t="str">
            <v>장</v>
          </cell>
          <cell r="M16">
            <v>1</v>
          </cell>
          <cell r="O16">
            <v>1</v>
          </cell>
          <cell r="P16" t="str">
            <v>화성정남일반산업단지(주)</v>
          </cell>
          <cell r="Q16" t="str">
            <v>서울시 종로구 인사동7길 32 (관훈동)</v>
          </cell>
          <cell r="U16" t="str">
            <v>지구내</v>
          </cell>
          <cell r="AA16">
            <v>0</v>
          </cell>
          <cell r="AB16">
            <v>0</v>
          </cell>
          <cell r="A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13</v>
          </cell>
          <cell r="F17" t="str">
            <v>화성 정남 음양</v>
          </cell>
          <cell r="I17" t="str">
            <v>583-6</v>
          </cell>
          <cell r="K17" t="str">
            <v>도</v>
          </cell>
          <cell r="M17">
            <v>86</v>
          </cell>
          <cell r="O17">
            <v>86</v>
          </cell>
          <cell r="P17" t="str">
            <v>국</v>
          </cell>
          <cell r="Q17" t="str">
            <v>국토교통부</v>
          </cell>
          <cell r="U17" t="str">
            <v>지구내</v>
          </cell>
          <cell r="AA17">
            <v>0</v>
          </cell>
          <cell r="AB17">
            <v>0</v>
          </cell>
          <cell r="AC17">
            <v>0</v>
          </cell>
          <cell r="AD17" t="str">
            <v>일반공업지역</v>
          </cell>
        </row>
        <row r="18">
          <cell r="A18" t="str">
            <v>농3</v>
          </cell>
          <cell r="B18">
            <v>0</v>
          </cell>
          <cell r="C18">
            <v>0</v>
          </cell>
          <cell r="D18">
            <v>0</v>
          </cell>
          <cell r="E18">
            <v>14</v>
          </cell>
          <cell r="F18" t="str">
            <v>화성 정남 음양</v>
          </cell>
          <cell r="I18" t="str">
            <v>583-52</v>
          </cell>
          <cell r="K18" t="str">
            <v>도</v>
          </cell>
          <cell r="M18">
            <v>123</v>
          </cell>
          <cell r="O18">
            <v>123</v>
          </cell>
          <cell r="P18" t="str">
            <v>국</v>
          </cell>
          <cell r="Q18" t="str">
            <v>농림축산식품부</v>
          </cell>
          <cell r="U18" t="str">
            <v>지구내</v>
          </cell>
          <cell r="AA18" t="str">
            <v>지역밖</v>
          </cell>
          <cell r="AB18">
            <v>0</v>
          </cell>
          <cell r="AC18">
            <v>0</v>
          </cell>
          <cell r="AD18" t="str">
            <v>일반공업지역</v>
          </cell>
        </row>
        <row r="19">
          <cell r="A19" t="str">
            <v>농4</v>
          </cell>
          <cell r="B19">
            <v>0</v>
          </cell>
          <cell r="C19">
            <v>0</v>
          </cell>
          <cell r="D19">
            <v>0</v>
          </cell>
          <cell r="E19">
            <v>15</v>
          </cell>
          <cell r="F19" t="str">
            <v>화성 정남 음양</v>
          </cell>
          <cell r="I19" t="str">
            <v>583-46</v>
          </cell>
          <cell r="K19" t="str">
            <v>과</v>
          </cell>
          <cell r="M19">
            <v>29</v>
          </cell>
          <cell r="O19">
            <v>29</v>
          </cell>
          <cell r="P19" t="str">
            <v>화성정남일반산업단지(주)</v>
          </cell>
          <cell r="Q19" t="str">
            <v>서울시 종로구 인사동7길 32 (관훈동)</v>
          </cell>
          <cell r="U19" t="str">
            <v>지구내</v>
          </cell>
          <cell r="AA19" t="str">
            <v>지역밖</v>
          </cell>
          <cell r="AB19">
            <v>0</v>
          </cell>
          <cell r="AC19">
            <v>0</v>
          </cell>
          <cell r="AD19" t="str">
            <v>일반공업지역</v>
          </cell>
        </row>
        <row r="20">
          <cell r="A20" t="str">
            <v>농5</v>
          </cell>
          <cell r="B20">
            <v>0</v>
          </cell>
          <cell r="C20">
            <v>0</v>
          </cell>
          <cell r="D20">
            <v>0</v>
          </cell>
          <cell r="E20">
            <v>16</v>
          </cell>
          <cell r="F20" t="str">
            <v>화성 정남 음양</v>
          </cell>
          <cell r="I20" t="str">
            <v>583-45</v>
          </cell>
          <cell r="K20" t="str">
            <v>전</v>
          </cell>
          <cell r="M20">
            <v>114</v>
          </cell>
          <cell r="O20">
            <v>114</v>
          </cell>
          <cell r="P20" t="str">
            <v>공</v>
          </cell>
          <cell r="Q20" t="str">
            <v>화성시</v>
          </cell>
          <cell r="U20" t="str">
            <v>지구내</v>
          </cell>
          <cell r="AA20" t="str">
            <v>지역밖</v>
          </cell>
          <cell r="AB20">
            <v>0</v>
          </cell>
          <cell r="AC20">
            <v>0</v>
          </cell>
          <cell r="AD20" t="str">
            <v>일반공업지역</v>
          </cell>
        </row>
        <row r="21">
          <cell r="A21" t="str">
            <v>농6</v>
          </cell>
          <cell r="B21">
            <v>0</v>
          </cell>
          <cell r="C21">
            <v>0</v>
          </cell>
          <cell r="D21">
            <v>0</v>
          </cell>
          <cell r="E21">
            <v>17</v>
          </cell>
          <cell r="F21" t="str">
            <v>화성 정남 음양</v>
          </cell>
          <cell r="I21" t="str">
            <v>583-44</v>
          </cell>
          <cell r="K21" t="str">
            <v>전</v>
          </cell>
          <cell r="M21">
            <v>62</v>
          </cell>
          <cell r="O21">
            <v>62</v>
          </cell>
          <cell r="P21" t="str">
            <v>화성정남일반산업단지㈜</v>
          </cell>
          <cell r="Q21" t="str">
            <v>서울시 종로구 인사동7길 32 (관훈동)</v>
          </cell>
          <cell r="U21" t="str">
            <v>지구내</v>
          </cell>
          <cell r="AA21" t="str">
            <v>지역밖</v>
          </cell>
          <cell r="AB21">
            <v>0</v>
          </cell>
          <cell r="AC21">
            <v>0</v>
          </cell>
          <cell r="AD21" t="str">
            <v>일반공업지역</v>
          </cell>
        </row>
        <row r="22">
          <cell r="A22" t="str">
            <v>농7</v>
          </cell>
          <cell r="B22">
            <v>0</v>
          </cell>
          <cell r="C22">
            <v>0</v>
          </cell>
          <cell r="D22">
            <v>0</v>
          </cell>
          <cell r="E22">
            <v>18</v>
          </cell>
          <cell r="F22" t="str">
            <v>화성 정남 음양</v>
          </cell>
          <cell r="I22" t="str">
            <v>583-47</v>
          </cell>
          <cell r="K22" t="str">
            <v>전</v>
          </cell>
          <cell r="M22">
            <v>190</v>
          </cell>
          <cell r="O22">
            <v>190</v>
          </cell>
          <cell r="P22" t="str">
            <v>화성정남일반산업단지㈜</v>
          </cell>
          <cell r="Q22" t="str">
            <v>서울특별시 종로구 인사동7길 32(관훈동)</v>
          </cell>
          <cell r="U22" t="str">
            <v>지구내</v>
          </cell>
          <cell r="AA22" t="str">
            <v>지역밖</v>
          </cell>
          <cell r="AB22">
            <v>0</v>
          </cell>
          <cell r="AC22">
            <v>0</v>
          </cell>
          <cell r="AD22" t="str">
            <v>일반공업지역</v>
          </cell>
        </row>
        <row r="23">
          <cell r="A23" t="str">
            <v>농8</v>
          </cell>
          <cell r="B23">
            <v>0</v>
          </cell>
          <cell r="C23">
            <v>0</v>
          </cell>
          <cell r="D23">
            <v>0</v>
          </cell>
          <cell r="E23">
            <v>19</v>
          </cell>
          <cell r="F23" t="str">
            <v>화성 정남 음양</v>
          </cell>
          <cell r="I23" t="str">
            <v>583-50</v>
          </cell>
          <cell r="K23" t="str">
            <v>전</v>
          </cell>
          <cell r="M23">
            <v>224</v>
          </cell>
          <cell r="O23">
            <v>224</v>
          </cell>
          <cell r="P23" t="str">
            <v>공</v>
          </cell>
          <cell r="Q23" t="str">
            <v>화성시</v>
          </cell>
          <cell r="U23" t="str">
            <v>지구내</v>
          </cell>
          <cell r="AA23" t="str">
            <v>지역밖</v>
          </cell>
          <cell r="AB23">
            <v>0</v>
          </cell>
          <cell r="AC23">
            <v>0</v>
          </cell>
          <cell r="AD23" t="str">
            <v>일반공업지역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20</v>
          </cell>
          <cell r="F24" t="str">
            <v>화성 정남 음양</v>
          </cell>
          <cell r="I24" t="str">
            <v>583-48</v>
          </cell>
          <cell r="K24" t="str">
            <v>장</v>
          </cell>
          <cell r="M24">
            <v>242</v>
          </cell>
          <cell r="O24">
            <v>242</v>
          </cell>
          <cell r="P24" t="str">
            <v>화성정남일반산업단지(주)</v>
          </cell>
          <cell r="Q24" t="str">
            <v>서울시 종로구 인사동7길 32 (관훈동)</v>
          </cell>
          <cell r="U24" t="str">
            <v>지구내</v>
          </cell>
          <cell r="AA24">
            <v>0</v>
          </cell>
          <cell r="AB24">
            <v>0</v>
          </cell>
          <cell r="AC24">
            <v>0</v>
          </cell>
          <cell r="AD24" t="str">
            <v>일반공업지역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21</v>
          </cell>
          <cell r="F25" t="str">
            <v>화성 정남 음양</v>
          </cell>
          <cell r="I25" t="str">
            <v>583-49</v>
          </cell>
          <cell r="K25" t="str">
            <v>도</v>
          </cell>
          <cell r="M25">
            <v>116</v>
          </cell>
          <cell r="O25">
            <v>116</v>
          </cell>
          <cell r="P25" t="str">
            <v>화성정남일반산업단지(주)</v>
          </cell>
          <cell r="Q25" t="str">
            <v>서울시 종로구 인사동7길 32 (관훈동)</v>
          </cell>
          <cell r="U25" t="str">
            <v>지구내</v>
          </cell>
          <cell r="AA25">
            <v>0</v>
          </cell>
          <cell r="AB25">
            <v>0</v>
          </cell>
          <cell r="AC25">
            <v>0</v>
          </cell>
          <cell r="AD25" t="str">
            <v>일반공업지역</v>
          </cell>
        </row>
        <row r="26">
          <cell r="A26" t="str">
            <v>농9</v>
          </cell>
          <cell r="B26">
            <v>0</v>
          </cell>
          <cell r="C26">
            <v>0</v>
          </cell>
          <cell r="D26">
            <v>0</v>
          </cell>
          <cell r="E26">
            <v>22</v>
          </cell>
          <cell r="F26" t="str">
            <v>화성 정남 음양</v>
          </cell>
          <cell r="I26" t="str">
            <v>583-51</v>
          </cell>
          <cell r="K26" t="str">
            <v>전</v>
          </cell>
          <cell r="M26">
            <v>257</v>
          </cell>
          <cell r="O26">
            <v>257</v>
          </cell>
          <cell r="P26" t="str">
            <v>공</v>
          </cell>
          <cell r="Q26" t="str">
            <v>화성시</v>
          </cell>
          <cell r="U26" t="str">
            <v>지구내</v>
          </cell>
          <cell r="AA26" t="str">
            <v>지역밖</v>
          </cell>
          <cell r="AB26">
            <v>0</v>
          </cell>
          <cell r="AC26">
            <v>0</v>
          </cell>
          <cell r="AD26" t="str">
            <v>일반공업지역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23</v>
          </cell>
          <cell r="F27" t="str">
            <v>화성 정남 음양</v>
          </cell>
          <cell r="I27" t="str">
            <v>583-5</v>
          </cell>
          <cell r="K27" t="str">
            <v>도</v>
          </cell>
          <cell r="M27">
            <v>46</v>
          </cell>
          <cell r="O27">
            <v>46</v>
          </cell>
          <cell r="P27" t="str">
            <v>국</v>
          </cell>
          <cell r="Q27" t="str">
            <v>국토교통부</v>
          </cell>
          <cell r="U27" t="str">
            <v>지구내</v>
          </cell>
          <cell r="AA27">
            <v>0</v>
          </cell>
          <cell r="AB27">
            <v>0</v>
          </cell>
          <cell r="AC27">
            <v>0</v>
          </cell>
          <cell r="AD27" t="str">
            <v>일반공업지역</v>
          </cell>
        </row>
        <row r="28">
          <cell r="A28">
            <v>0</v>
          </cell>
          <cell r="B28" t="str">
            <v>임4</v>
          </cell>
          <cell r="C28">
            <v>0</v>
          </cell>
          <cell r="D28">
            <v>0</v>
          </cell>
          <cell r="E28">
            <v>24</v>
          </cell>
          <cell r="F28" t="str">
            <v>화성 정남 음양</v>
          </cell>
          <cell r="I28" t="str">
            <v>583-10</v>
          </cell>
          <cell r="K28" t="str">
            <v>임</v>
          </cell>
          <cell r="M28">
            <v>91</v>
          </cell>
          <cell r="O28">
            <v>91</v>
          </cell>
          <cell r="P28" t="str">
            <v>공</v>
          </cell>
          <cell r="Q28" t="str">
            <v>화성시</v>
          </cell>
          <cell r="U28" t="str">
            <v>지구내</v>
          </cell>
          <cell r="AA28">
            <v>0</v>
          </cell>
          <cell r="AB28" t="str">
            <v>준보전산지</v>
          </cell>
          <cell r="AC28">
            <v>0</v>
          </cell>
          <cell r="AD28" t="str">
            <v>일반공업지역</v>
          </cell>
        </row>
        <row r="29">
          <cell r="A29" t="str">
            <v>농10</v>
          </cell>
          <cell r="B29">
            <v>0</v>
          </cell>
          <cell r="C29">
            <v>0</v>
          </cell>
          <cell r="D29">
            <v>0</v>
          </cell>
          <cell r="E29">
            <v>25</v>
          </cell>
          <cell r="F29" t="str">
            <v>화성 정남 음양</v>
          </cell>
          <cell r="I29" t="str">
            <v>583-12</v>
          </cell>
          <cell r="K29" t="str">
            <v>전</v>
          </cell>
          <cell r="M29">
            <v>285</v>
          </cell>
          <cell r="O29">
            <v>285</v>
          </cell>
          <cell r="P29" t="str">
            <v>공</v>
          </cell>
          <cell r="Q29" t="str">
            <v>화성시</v>
          </cell>
          <cell r="U29" t="str">
            <v>지구내</v>
          </cell>
          <cell r="AA29" t="str">
            <v>지역밖</v>
          </cell>
          <cell r="AB29">
            <v>0</v>
          </cell>
          <cell r="AC29">
            <v>0</v>
          </cell>
          <cell r="AD29" t="str">
            <v>일반공업지역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26</v>
          </cell>
          <cell r="F30" t="str">
            <v>화성 정남 음양</v>
          </cell>
          <cell r="I30" t="str">
            <v>산40-3</v>
          </cell>
          <cell r="K30" t="str">
            <v>도</v>
          </cell>
          <cell r="M30">
            <v>103</v>
          </cell>
          <cell r="O30">
            <v>103</v>
          </cell>
          <cell r="P30" t="str">
            <v>국</v>
          </cell>
          <cell r="Q30" t="str">
            <v>국토교통부</v>
          </cell>
          <cell r="U30" t="str">
            <v>지구내</v>
          </cell>
          <cell r="AA30">
            <v>0</v>
          </cell>
          <cell r="AB30">
            <v>0</v>
          </cell>
          <cell r="AC30">
            <v>0</v>
          </cell>
          <cell r="AD30" t="str">
            <v>일반공업지역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27</v>
          </cell>
          <cell r="F31" t="str">
            <v>화성 정남 음양</v>
          </cell>
          <cell r="I31" t="str">
            <v>산40-5</v>
          </cell>
          <cell r="K31" t="str">
            <v>대</v>
          </cell>
          <cell r="M31">
            <v>13</v>
          </cell>
          <cell r="O31">
            <v>13</v>
          </cell>
          <cell r="P31" t="str">
            <v>국</v>
          </cell>
          <cell r="Q31" t="str">
            <v>국토교통부</v>
          </cell>
          <cell r="U31" t="str">
            <v>지구내</v>
          </cell>
          <cell r="AA31">
            <v>0</v>
          </cell>
          <cell r="AB31">
            <v>0</v>
          </cell>
          <cell r="AC31">
            <v>0</v>
          </cell>
          <cell r="AD31" t="str">
            <v>일반공업지역</v>
          </cell>
        </row>
        <row r="32">
          <cell r="A32" t="str">
            <v>농11</v>
          </cell>
          <cell r="B32">
            <v>0</v>
          </cell>
          <cell r="C32">
            <v>0</v>
          </cell>
          <cell r="D32">
            <v>0</v>
          </cell>
          <cell r="E32">
            <v>28</v>
          </cell>
          <cell r="F32" t="str">
            <v>화성 정남 음양</v>
          </cell>
          <cell r="I32" t="str">
            <v>산40-4</v>
          </cell>
          <cell r="K32" t="str">
            <v>전</v>
          </cell>
          <cell r="M32">
            <v>25</v>
          </cell>
          <cell r="O32">
            <v>25</v>
          </cell>
          <cell r="P32" t="str">
            <v>국</v>
          </cell>
          <cell r="Q32" t="str">
            <v>국토교통부</v>
          </cell>
          <cell r="U32" t="str">
            <v>지구내</v>
          </cell>
          <cell r="AA32" t="str">
            <v>지역밖</v>
          </cell>
          <cell r="AB32">
            <v>0</v>
          </cell>
          <cell r="AC32">
            <v>0</v>
          </cell>
          <cell r="AD32" t="str">
            <v>일반공업지역</v>
          </cell>
        </row>
        <row r="33">
          <cell r="A33" t="str">
            <v>농12</v>
          </cell>
          <cell r="B33">
            <v>0</v>
          </cell>
          <cell r="C33">
            <v>0</v>
          </cell>
          <cell r="D33">
            <v>0</v>
          </cell>
          <cell r="E33">
            <v>29</v>
          </cell>
          <cell r="F33" t="str">
            <v>화성 정남 음양</v>
          </cell>
          <cell r="I33" t="str">
            <v>583-11</v>
          </cell>
          <cell r="K33" t="str">
            <v>답</v>
          </cell>
          <cell r="M33">
            <v>456</v>
          </cell>
          <cell r="O33">
            <v>456</v>
          </cell>
          <cell r="P33" t="str">
            <v>공</v>
          </cell>
          <cell r="Q33" t="str">
            <v>화성시</v>
          </cell>
          <cell r="U33" t="str">
            <v>지구내</v>
          </cell>
          <cell r="AA33" t="str">
            <v>지역밖</v>
          </cell>
          <cell r="AB33">
            <v>0</v>
          </cell>
          <cell r="AC33">
            <v>0</v>
          </cell>
          <cell r="AD33" t="str">
            <v>일반공업지역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30</v>
          </cell>
          <cell r="F34" t="str">
            <v>화성 정남 음양</v>
          </cell>
          <cell r="I34" t="str">
            <v>583-35</v>
          </cell>
          <cell r="K34" t="str">
            <v>도</v>
          </cell>
          <cell r="M34">
            <v>18</v>
          </cell>
          <cell r="O34">
            <v>18</v>
          </cell>
          <cell r="P34" t="str">
            <v>국</v>
          </cell>
          <cell r="Q34" t="str">
            <v>국토교통부</v>
          </cell>
          <cell r="U34" t="str">
            <v>지구내</v>
          </cell>
          <cell r="AA34">
            <v>0</v>
          </cell>
          <cell r="AB34">
            <v>0</v>
          </cell>
          <cell r="AC34">
            <v>0</v>
          </cell>
          <cell r="AD34" t="str">
            <v>일반공업지역</v>
          </cell>
        </row>
        <row r="35">
          <cell r="A35" t="str">
            <v>농13</v>
          </cell>
          <cell r="B35">
            <v>0</v>
          </cell>
          <cell r="C35">
            <v>0</v>
          </cell>
          <cell r="D35">
            <v>0</v>
          </cell>
          <cell r="E35">
            <v>31</v>
          </cell>
          <cell r="F35" t="str">
            <v>화성 정남 음양</v>
          </cell>
          <cell r="I35" t="str">
            <v>583-34</v>
          </cell>
          <cell r="K35" t="str">
            <v>전</v>
          </cell>
          <cell r="M35">
            <v>22</v>
          </cell>
          <cell r="O35">
            <v>22</v>
          </cell>
          <cell r="P35" t="str">
            <v>화성정남일반산업단지(주)</v>
          </cell>
          <cell r="Q35" t="str">
            <v>서울시 종로구 인사동7길 32 (관훈동)</v>
          </cell>
          <cell r="U35" t="str">
            <v>지구내</v>
          </cell>
          <cell r="AA35" t="str">
            <v>지역밖</v>
          </cell>
          <cell r="AB35">
            <v>0</v>
          </cell>
          <cell r="AC35">
            <v>0</v>
          </cell>
          <cell r="AD35" t="str">
            <v>일반공업지역</v>
          </cell>
        </row>
        <row r="36">
          <cell r="A36" t="str">
            <v>농14</v>
          </cell>
          <cell r="B36">
            <v>0</v>
          </cell>
          <cell r="C36">
            <v>0</v>
          </cell>
          <cell r="D36">
            <v>0</v>
          </cell>
          <cell r="E36">
            <v>32</v>
          </cell>
          <cell r="F36" t="str">
            <v>화성 정남 음양</v>
          </cell>
          <cell r="I36" t="str">
            <v>583-15</v>
          </cell>
          <cell r="K36" t="str">
            <v>전</v>
          </cell>
          <cell r="M36">
            <v>352</v>
          </cell>
          <cell r="O36">
            <v>310</v>
          </cell>
          <cell r="P36" t="str">
            <v>화성정남일반산업단지(주)</v>
          </cell>
          <cell r="Q36" t="str">
            <v>서울시 종로구 인사동7길 32 (관훈동)</v>
          </cell>
          <cell r="U36" t="str">
            <v>지구내</v>
          </cell>
          <cell r="AA36" t="str">
            <v>지역밖</v>
          </cell>
          <cell r="AB36">
            <v>0</v>
          </cell>
          <cell r="AC36">
            <v>0</v>
          </cell>
          <cell r="AD36" t="str">
            <v>일반공업지역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33</v>
          </cell>
          <cell r="F37" t="str">
            <v>화성 정남 음양</v>
          </cell>
          <cell r="I37" t="str">
            <v>583-33</v>
          </cell>
          <cell r="K37" t="str">
            <v>도</v>
          </cell>
          <cell r="M37">
            <v>10</v>
          </cell>
          <cell r="O37">
            <v>10</v>
          </cell>
          <cell r="P37" t="str">
            <v>국</v>
          </cell>
          <cell r="Q37" t="str">
            <v>국토교통부</v>
          </cell>
          <cell r="U37" t="str">
            <v>지구내</v>
          </cell>
          <cell r="AA37">
            <v>0</v>
          </cell>
          <cell r="AB37">
            <v>0</v>
          </cell>
          <cell r="AC37">
            <v>0</v>
          </cell>
          <cell r="AD37" t="str">
            <v>일반공업지역</v>
          </cell>
        </row>
        <row r="38">
          <cell r="A38" t="str">
            <v>농15</v>
          </cell>
          <cell r="B38">
            <v>0</v>
          </cell>
          <cell r="C38">
            <v>0</v>
          </cell>
          <cell r="D38">
            <v>0</v>
          </cell>
          <cell r="E38">
            <v>34</v>
          </cell>
          <cell r="F38" t="str">
            <v>화성 정남 음양</v>
          </cell>
          <cell r="I38" t="str">
            <v>583-13</v>
          </cell>
          <cell r="K38" t="str">
            <v>전</v>
          </cell>
          <cell r="M38">
            <v>11</v>
          </cell>
          <cell r="O38">
            <v>11</v>
          </cell>
          <cell r="P38" t="str">
            <v>화성정남일반산업단지(주)</v>
          </cell>
          <cell r="Q38" t="str">
            <v>서울시 종로구 인사동7길 32 (관훈동)</v>
          </cell>
          <cell r="U38" t="str">
            <v>지구내</v>
          </cell>
          <cell r="AA38" t="str">
            <v>지역밖</v>
          </cell>
          <cell r="AB38">
            <v>0</v>
          </cell>
          <cell r="AC38">
            <v>0</v>
          </cell>
          <cell r="AD38" t="str">
            <v>일반공업지역</v>
          </cell>
        </row>
        <row r="39">
          <cell r="A39" t="str">
            <v>농16</v>
          </cell>
          <cell r="B39">
            <v>0</v>
          </cell>
          <cell r="C39">
            <v>0</v>
          </cell>
          <cell r="D39">
            <v>0</v>
          </cell>
          <cell r="E39">
            <v>35</v>
          </cell>
          <cell r="F39" t="str">
            <v>화성 정남 음양</v>
          </cell>
          <cell r="I39" t="str">
            <v>583-32</v>
          </cell>
          <cell r="K39" t="str">
            <v>전</v>
          </cell>
          <cell r="M39">
            <v>5</v>
          </cell>
          <cell r="O39">
            <v>5</v>
          </cell>
          <cell r="P39" t="str">
            <v>화성정남일반산업단지(주)</v>
          </cell>
          <cell r="Q39" t="str">
            <v>서울시 종로구 인사동7길 32 (관훈동)</v>
          </cell>
          <cell r="U39" t="str">
            <v>지구내</v>
          </cell>
          <cell r="AA39" t="str">
            <v>지역밖</v>
          </cell>
          <cell r="AB39">
            <v>0</v>
          </cell>
          <cell r="AC39">
            <v>0</v>
          </cell>
          <cell r="AD39" t="str">
            <v>일반공업지역</v>
          </cell>
        </row>
        <row r="40">
          <cell r="A40" t="str">
            <v>농17</v>
          </cell>
          <cell r="B40">
            <v>0</v>
          </cell>
          <cell r="C40">
            <v>0</v>
          </cell>
          <cell r="D40">
            <v>0</v>
          </cell>
          <cell r="E40">
            <v>36</v>
          </cell>
          <cell r="F40" t="str">
            <v>화성 정남 음양</v>
          </cell>
          <cell r="I40" t="str">
            <v>583-31</v>
          </cell>
          <cell r="K40" t="str">
            <v>전</v>
          </cell>
          <cell r="M40">
            <v>3</v>
          </cell>
          <cell r="O40">
            <v>3</v>
          </cell>
          <cell r="P40" t="str">
            <v>화성정남일반산업단지(주)</v>
          </cell>
          <cell r="Q40" t="str">
            <v>서울시 종로구 인사동7길 32 (관훈동)</v>
          </cell>
          <cell r="U40" t="str">
            <v>지구내</v>
          </cell>
          <cell r="AA40" t="str">
            <v>지역밖</v>
          </cell>
          <cell r="AB40">
            <v>0</v>
          </cell>
          <cell r="AC40">
            <v>0</v>
          </cell>
          <cell r="AD40" t="str">
            <v>일반공업지역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37</v>
          </cell>
          <cell r="F41" t="str">
            <v>화성 정남 음양</v>
          </cell>
          <cell r="I41" t="str">
            <v>583-30</v>
          </cell>
          <cell r="K41" t="str">
            <v>도</v>
          </cell>
          <cell r="M41">
            <v>22</v>
          </cell>
          <cell r="O41">
            <v>22</v>
          </cell>
          <cell r="P41" t="str">
            <v>국</v>
          </cell>
          <cell r="Q41" t="str">
            <v>국토교통부</v>
          </cell>
          <cell r="U41" t="str">
            <v>지구내</v>
          </cell>
          <cell r="AA41">
            <v>0</v>
          </cell>
          <cell r="AB41">
            <v>0</v>
          </cell>
          <cell r="AC41">
            <v>0</v>
          </cell>
          <cell r="AD41" t="str">
            <v>일반공업지역</v>
          </cell>
        </row>
        <row r="42">
          <cell r="A42" t="str">
            <v>농18</v>
          </cell>
          <cell r="B42">
            <v>0</v>
          </cell>
          <cell r="C42">
            <v>0</v>
          </cell>
          <cell r="D42">
            <v>0</v>
          </cell>
          <cell r="E42">
            <v>38</v>
          </cell>
          <cell r="F42" t="str">
            <v>화성 정남 음양</v>
          </cell>
          <cell r="I42" t="str">
            <v>583-17</v>
          </cell>
          <cell r="K42" t="str">
            <v>답</v>
          </cell>
          <cell r="M42">
            <v>18</v>
          </cell>
          <cell r="O42">
            <v>18</v>
          </cell>
          <cell r="P42" t="str">
            <v>공</v>
          </cell>
          <cell r="Q42" t="str">
            <v>화성시</v>
          </cell>
          <cell r="U42" t="str">
            <v>지구내</v>
          </cell>
          <cell r="AA42" t="str">
            <v>지역밖</v>
          </cell>
          <cell r="AB42">
            <v>0</v>
          </cell>
          <cell r="AC42">
            <v>0</v>
          </cell>
          <cell r="AD42" t="str">
            <v>일반공업지역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39</v>
          </cell>
          <cell r="F43" t="str">
            <v>화성 정남 음양</v>
          </cell>
          <cell r="I43" t="str">
            <v>583-14</v>
          </cell>
          <cell r="K43" t="str">
            <v>대</v>
          </cell>
          <cell r="M43">
            <v>660</v>
          </cell>
          <cell r="O43">
            <v>131</v>
          </cell>
          <cell r="P43" t="str">
            <v>화성정남일반산업단지(주)</v>
          </cell>
          <cell r="Q43" t="str">
            <v>서울시 종로구 인사동7길 32 (관훈동)</v>
          </cell>
          <cell r="U43" t="str">
            <v>지구내</v>
          </cell>
          <cell r="AA43">
            <v>0</v>
          </cell>
          <cell r="AB43">
            <v>0</v>
          </cell>
          <cell r="AC43">
            <v>0</v>
          </cell>
          <cell r="AD43" t="str">
            <v>일반공업지역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40</v>
          </cell>
          <cell r="F44" t="str">
            <v>화성 정남 음양</v>
          </cell>
          <cell r="I44" t="str">
            <v>583-29</v>
          </cell>
          <cell r="K44" t="str">
            <v>도</v>
          </cell>
          <cell r="M44">
            <v>1</v>
          </cell>
          <cell r="O44">
            <v>1</v>
          </cell>
          <cell r="P44" t="str">
            <v>국</v>
          </cell>
          <cell r="Q44" t="str">
            <v>국토교통부</v>
          </cell>
          <cell r="U44" t="str">
            <v>지구내</v>
          </cell>
          <cell r="AA44">
            <v>0</v>
          </cell>
          <cell r="AB44">
            <v>0</v>
          </cell>
          <cell r="AC44">
            <v>0</v>
          </cell>
          <cell r="AD44" t="str">
            <v>일반공업지역</v>
          </cell>
        </row>
        <row r="45">
          <cell r="A45" t="str">
            <v>농19</v>
          </cell>
          <cell r="B45">
            <v>0</v>
          </cell>
          <cell r="C45">
            <v>0</v>
          </cell>
          <cell r="D45">
            <v>0</v>
          </cell>
          <cell r="E45">
            <v>41</v>
          </cell>
          <cell r="F45" t="str">
            <v>화성 정남 음양</v>
          </cell>
          <cell r="I45" t="str">
            <v>583-19</v>
          </cell>
          <cell r="K45" t="str">
            <v>답</v>
          </cell>
          <cell r="M45">
            <v>169</v>
          </cell>
          <cell r="O45">
            <v>169</v>
          </cell>
          <cell r="P45" t="str">
            <v>공</v>
          </cell>
          <cell r="Q45" t="str">
            <v>화성시</v>
          </cell>
          <cell r="U45" t="str">
            <v>지구내</v>
          </cell>
          <cell r="AA45" t="str">
            <v>지역밖</v>
          </cell>
          <cell r="AB45">
            <v>0</v>
          </cell>
          <cell r="AC45">
            <v>0</v>
          </cell>
          <cell r="AD45" t="str">
            <v>일반공업지역</v>
          </cell>
        </row>
        <row r="46">
          <cell r="A46" t="str">
            <v>농20</v>
          </cell>
          <cell r="B46">
            <v>0</v>
          </cell>
          <cell r="C46">
            <v>0</v>
          </cell>
          <cell r="D46">
            <v>0</v>
          </cell>
          <cell r="E46">
            <v>42</v>
          </cell>
          <cell r="F46" t="str">
            <v>화성 정남 음양</v>
          </cell>
          <cell r="I46" t="str">
            <v>583-16</v>
          </cell>
          <cell r="K46" t="str">
            <v>답</v>
          </cell>
          <cell r="M46">
            <v>756</v>
          </cell>
          <cell r="O46">
            <v>265</v>
          </cell>
          <cell r="P46" t="str">
            <v>화성정남일반산업단지(주)</v>
          </cell>
          <cell r="Q46" t="str">
            <v>서울시 종로구 인사동7길 32 (관훈동)</v>
          </cell>
          <cell r="U46" t="str">
            <v>지구내</v>
          </cell>
          <cell r="AA46" t="str">
            <v>지역밖</v>
          </cell>
          <cell r="AB46">
            <v>0</v>
          </cell>
          <cell r="AC46">
            <v>0</v>
          </cell>
          <cell r="AD46" t="str">
            <v>일반공업지역</v>
          </cell>
        </row>
        <row r="47">
          <cell r="A47" t="str">
            <v>농21</v>
          </cell>
          <cell r="B47">
            <v>0</v>
          </cell>
          <cell r="C47">
            <v>0</v>
          </cell>
          <cell r="D47">
            <v>0</v>
          </cell>
          <cell r="E47">
            <v>43</v>
          </cell>
          <cell r="F47" t="str">
            <v>화성 정남 음양</v>
          </cell>
          <cell r="I47" t="str">
            <v>583-18</v>
          </cell>
          <cell r="K47" t="str">
            <v>답</v>
          </cell>
          <cell r="M47">
            <v>787</v>
          </cell>
          <cell r="O47">
            <v>230</v>
          </cell>
          <cell r="P47" t="str">
            <v>화성정남일반산업단지(주)</v>
          </cell>
          <cell r="Q47" t="str">
            <v>서울시 종로구 인사동7길 32 (관훈동)</v>
          </cell>
          <cell r="U47" t="str">
            <v>지구내</v>
          </cell>
          <cell r="AA47" t="str">
            <v>지역밖</v>
          </cell>
          <cell r="AB47">
            <v>0</v>
          </cell>
          <cell r="AC47">
            <v>0</v>
          </cell>
          <cell r="AD47" t="str">
            <v>일반공업지역</v>
          </cell>
        </row>
        <row r="48">
          <cell r="A48" t="str">
            <v>농22</v>
          </cell>
          <cell r="B48">
            <v>0</v>
          </cell>
          <cell r="C48">
            <v>0</v>
          </cell>
          <cell r="D48">
            <v>0</v>
          </cell>
          <cell r="E48">
            <v>44</v>
          </cell>
          <cell r="F48" t="str">
            <v>화성 정남 음양</v>
          </cell>
          <cell r="I48" t="str">
            <v>583-22</v>
          </cell>
          <cell r="K48" t="str">
            <v>전</v>
          </cell>
          <cell r="M48">
            <v>37</v>
          </cell>
          <cell r="O48">
            <v>37</v>
          </cell>
          <cell r="P48" t="str">
            <v>화성정남일반산업단지(주)</v>
          </cell>
          <cell r="Q48" t="str">
            <v>서울시 종로구 인사동7길 32 (관훈동)</v>
          </cell>
          <cell r="U48" t="str">
            <v>지구내</v>
          </cell>
          <cell r="AA48" t="str">
            <v>지역밖</v>
          </cell>
          <cell r="AB48">
            <v>0</v>
          </cell>
          <cell r="AC48">
            <v>0</v>
          </cell>
          <cell r="AD48" t="str">
            <v>일반공업지역</v>
          </cell>
        </row>
        <row r="49">
          <cell r="A49" t="str">
            <v>농23</v>
          </cell>
          <cell r="B49">
            <v>0</v>
          </cell>
          <cell r="C49">
            <v>0</v>
          </cell>
          <cell r="D49">
            <v>0</v>
          </cell>
          <cell r="E49">
            <v>45</v>
          </cell>
          <cell r="F49" t="str">
            <v>화성 정남 음양</v>
          </cell>
          <cell r="I49" t="str">
            <v>583-20</v>
          </cell>
          <cell r="K49" t="str">
            <v>답</v>
          </cell>
          <cell r="M49">
            <v>352</v>
          </cell>
          <cell r="O49">
            <v>352</v>
          </cell>
          <cell r="P49" t="str">
            <v>화성정남일반산업단지㈜</v>
          </cell>
          <cell r="Q49" t="str">
            <v>서울특별시 종로구 인사동7길 32(관훈동)</v>
          </cell>
          <cell r="U49" t="str">
            <v>지구내</v>
          </cell>
          <cell r="AA49" t="str">
            <v>지역밖</v>
          </cell>
          <cell r="AB49">
            <v>0</v>
          </cell>
          <cell r="AC49">
            <v>0</v>
          </cell>
          <cell r="AD49" t="str">
            <v>일반공업지역</v>
          </cell>
        </row>
        <row r="50">
          <cell r="A50" t="str">
            <v>농24</v>
          </cell>
          <cell r="B50">
            <v>0</v>
          </cell>
          <cell r="C50">
            <v>0</v>
          </cell>
          <cell r="D50">
            <v>0</v>
          </cell>
          <cell r="E50">
            <v>46</v>
          </cell>
          <cell r="F50" t="str">
            <v>화성 정남 음양</v>
          </cell>
          <cell r="I50" t="str">
            <v>583-21</v>
          </cell>
          <cell r="K50" t="str">
            <v>답</v>
          </cell>
          <cell r="M50">
            <v>455</v>
          </cell>
          <cell r="O50">
            <v>455</v>
          </cell>
          <cell r="P50" t="str">
            <v>공</v>
          </cell>
          <cell r="Q50" t="str">
            <v>화성시</v>
          </cell>
          <cell r="U50" t="str">
            <v>지구내</v>
          </cell>
          <cell r="AA50" t="str">
            <v>지역밖</v>
          </cell>
          <cell r="AB50">
            <v>0</v>
          </cell>
          <cell r="AC50">
            <v>0</v>
          </cell>
          <cell r="AD50" t="str">
            <v>일반공업지역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47</v>
          </cell>
          <cell r="F51" t="str">
            <v>화성 정남 음양</v>
          </cell>
          <cell r="I51" t="str">
            <v>583-23</v>
          </cell>
          <cell r="K51" t="str">
            <v>대</v>
          </cell>
          <cell r="M51">
            <v>340</v>
          </cell>
          <cell r="O51">
            <v>295</v>
          </cell>
          <cell r="P51" t="str">
            <v>화성정남일반산업단지(주)</v>
          </cell>
          <cell r="Q51" t="str">
            <v>서울시 종로구 인사동7길 32 (관훈동)</v>
          </cell>
          <cell r="U51" t="str">
            <v>지구내</v>
          </cell>
          <cell r="AA51">
            <v>0</v>
          </cell>
          <cell r="AB51">
            <v>0</v>
          </cell>
          <cell r="AC51">
            <v>0</v>
          </cell>
          <cell r="AD51" t="str">
            <v>일반공업지역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48</v>
          </cell>
          <cell r="F52" t="str">
            <v>화성 정남 음양</v>
          </cell>
          <cell r="I52" t="str">
            <v>583-26</v>
          </cell>
          <cell r="K52" t="str">
            <v>차</v>
          </cell>
          <cell r="M52">
            <v>57</v>
          </cell>
          <cell r="O52">
            <v>57</v>
          </cell>
          <cell r="P52" t="str">
            <v>화성정남일반산업단지(주)</v>
          </cell>
          <cell r="Q52" t="str">
            <v>서울시 종로구 인사동7길 32 (관훈동)</v>
          </cell>
          <cell r="U52" t="str">
            <v>지구내</v>
          </cell>
          <cell r="AA52">
            <v>0</v>
          </cell>
          <cell r="AB52">
            <v>0</v>
          </cell>
          <cell r="AC52">
            <v>0</v>
          </cell>
          <cell r="AD52" t="str">
            <v>일반공업지역</v>
          </cell>
        </row>
        <row r="53">
          <cell r="A53" t="str">
            <v>농25</v>
          </cell>
          <cell r="B53">
            <v>0</v>
          </cell>
          <cell r="C53">
            <v>0</v>
          </cell>
          <cell r="D53">
            <v>0</v>
          </cell>
          <cell r="E53">
            <v>49</v>
          </cell>
          <cell r="F53" t="str">
            <v>화성 정남 음양</v>
          </cell>
          <cell r="I53" t="str">
            <v>583-25</v>
          </cell>
          <cell r="K53" t="str">
            <v>전</v>
          </cell>
          <cell r="M53">
            <v>454</v>
          </cell>
          <cell r="O53">
            <v>454</v>
          </cell>
          <cell r="P53" t="str">
            <v>공</v>
          </cell>
          <cell r="Q53" t="str">
            <v>화성시</v>
          </cell>
          <cell r="U53" t="str">
            <v>지구내</v>
          </cell>
          <cell r="AA53" t="str">
            <v>지역밖</v>
          </cell>
          <cell r="AB53">
            <v>0</v>
          </cell>
          <cell r="AC53">
            <v>0</v>
          </cell>
          <cell r="AD53" t="str">
            <v>일반공업지역</v>
          </cell>
        </row>
        <row r="54">
          <cell r="A54" t="str">
            <v>농26</v>
          </cell>
          <cell r="B54">
            <v>0</v>
          </cell>
          <cell r="C54">
            <v>0</v>
          </cell>
          <cell r="D54">
            <v>0</v>
          </cell>
          <cell r="E54">
            <v>50</v>
          </cell>
          <cell r="F54" t="str">
            <v>화성 정남 음양</v>
          </cell>
          <cell r="I54" t="str">
            <v>583-24</v>
          </cell>
          <cell r="K54" t="str">
            <v>전</v>
          </cell>
          <cell r="M54">
            <v>707</v>
          </cell>
          <cell r="O54">
            <v>293</v>
          </cell>
          <cell r="P54" t="str">
            <v>화성정남일반산업단지㈜</v>
          </cell>
          <cell r="Q54" t="str">
            <v>서울특별시 종로구 인사동7길 32(관훈동)</v>
          </cell>
          <cell r="U54" t="str">
            <v>지구내</v>
          </cell>
          <cell r="AA54" t="str">
            <v>지역밖</v>
          </cell>
          <cell r="AB54">
            <v>0</v>
          </cell>
          <cell r="AC54">
            <v>0</v>
          </cell>
          <cell r="AD54" t="str">
            <v>일반공업지역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51</v>
          </cell>
          <cell r="F55" t="str">
            <v>화성 정남 음양</v>
          </cell>
          <cell r="I55" t="str">
            <v>583-41</v>
          </cell>
          <cell r="K55" t="str">
            <v>대</v>
          </cell>
          <cell r="M55">
            <v>451</v>
          </cell>
          <cell r="O55">
            <v>430</v>
          </cell>
          <cell r="P55" t="str">
            <v>화성정남일반산업단지(주)</v>
          </cell>
          <cell r="Q55" t="str">
            <v>서울시 종로구 인사동7길 32 (관훈동)</v>
          </cell>
          <cell r="U55" t="str">
            <v>지구내</v>
          </cell>
          <cell r="AA55">
            <v>0</v>
          </cell>
          <cell r="AB55">
            <v>0</v>
          </cell>
          <cell r="AC55">
            <v>0</v>
          </cell>
          <cell r="AD55" t="str">
            <v>일반공업지역</v>
          </cell>
        </row>
        <row r="56">
          <cell r="A56" t="str">
            <v>농27</v>
          </cell>
          <cell r="B56">
            <v>0</v>
          </cell>
          <cell r="C56">
            <v>0</v>
          </cell>
          <cell r="D56">
            <v>0</v>
          </cell>
          <cell r="E56">
            <v>52</v>
          </cell>
          <cell r="F56" t="str">
            <v>화성 정남 음양</v>
          </cell>
          <cell r="I56" t="str">
            <v>583-43</v>
          </cell>
          <cell r="K56" t="str">
            <v>전</v>
          </cell>
          <cell r="M56">
            <v>402</v>
          </cell>
          <cell r="O56">
            <v>402</v>
          </cell>
          <cell r="P56" t="str">
            <v>공</v>
          </cell>
          <cell r="Q56" t="str">
            <v>화성시</v>
          </cell>
          <cell r="U56" t="str">
            <v>지구내</v>
          </cell>
          <cell r="AA56" t="str">
            <v>지역밖</v>
          </cell>
          <cell r="AB56">
            <v>0</v>
          </cell>
          <cell r="AC56">
            <v>0</v>
          </cell>
          <cell r="AD56" t="str">
            <v>일반공업지역</v>
          </cell>
        </row>
        <row r="57">
          <cell r="A57" t="str">
            <v>농28</v>
          </cell>
          <cell r="B57">
            <v>0</v>
          </cell>
          <cell r="C57">
            <v>0</v>
          </cell>
          <cell r="D57">
            <v>0</v>
          </cell>
          <cell r="E57">
            <v>53</v>
          </cell>
          <cell r="F57" t="str">
            <v>화성 정남 음양</v>
          </cell>
          <cell r="I57" t="str">
            <v>583-42</v>
          </cell>
          <cell r="K57" t="str">
            <v>전</v>
          </cell>
          <cell r="M57">
            <v>29</v>
          </cell>
          <cell r="O57">
            <v>29</v>
          </cell>
          <cell r="P57" t="str">
            <v>공</v>
          </cell>
          <cell r="Q57" t="str">
            <v>경기도</v>
          </cell>
          <cell r="U57" t="str">
            <v>지구내</v>
          </cell>
          <cell r="AA57" t="str">
            <v>지역밖</v>
          </cell>
          <cell r="AB57">
            <v>0</v>
          </cell>
          <cell r="AC57">
            <v>0</v>
          </cell>
          <cell r="AD57" t="str">
            <v>일반공업지역</v>
          </cell>
        </row>
        <row r="58">
          <cell r="A58" t="str">
            <v>농29</v>
          </cell>
          <cell r="B58">
            <v>0</v>
          </cell>
          <cell r="C58">
            <v>0</v>
          </cell>
          <cell r="D58" t="str">
            <v>소1</v>
          </cell>
          <cell r="E58">
            <v>54</v>
          </cell>
          <cell r="F58" t="str">
            <v>화성 정남 음양</v>
          </cell>
          <cell r="I58" t="str">
            <v>583-40</v>
          </cell>
          <cell r="K58" t="str">
            <v>구</v>
          </cell>
          <cell r="M58">
            <v>35</v>
          </cell>
          <cell r="O58">
            <v>35</v>
          </cell>
          <cell r="P58" t="str">
            <v>국</v>
          </cell>
          <cell r="Q58" t="str">
            <v>농림축산식품부</v>
          </cell>
          <cell r="U58" t="str">
            <v>지구내</v>
          </cell>
          <cell r="AA58" t="str">
            <v>지역밖</v>
          </cell>
          <cell r="AB58">
            <v>0</v>
          </cell>
          <cell r="AC58" t="str">
            <v>미지정하천</v>
          </cell>
          <cell r="AD58" t="str">
            <v>일반공업지역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55</v>
          </cell>
          <cell r="F59" t="str">
            <v>화성 정남 음양</v>
          </cell>
          <cell r="I59" t="str">
            <v>583-39</v>
          </cell>
          <cell r="K59" t="str">
            <v>대</v>
          </cell>
          <cell r="M59">
            <v>40</v>
          </cell>
          <cell r="O59">
            <v>40</v>
          </cell>
          <cell r="P59" t="str">
            <v>화성정남일반산업단지(주)</v>
          </cell>
          <cell r="Q59" t="str">
            <v>서울시 종로구 인사동7길 32 (관훈동)</v>
          </cell>
          <cell r="U59" t="str">
            <v>지구내</v>
          </cell>
          <cell r="AA59">
            <v>0</v>
          </cell>
          <cell r="AB59">
            <v>0</v>
          </cell>
          <cell r="AC59">
            <v>0</v>
          </cell>
          <cell r="AD59" t="str">
            <v>계획관리지역</v>
          </cell>
        </row>
        <row r="60">
          <cell r="A60" t="str">
            <v>농30</v>
          </cell>
          <cell r="B60">
            <v>0</v>
          </cell>
          <cell r="C60">
            <v>0</v>
          </cell>
          <cell r="D60">
            <v>0</v>
          </cell>
          <cell r="E60">
            <v>56</v>
          </cell>
          <cell r="F60" t="str">
            <v>화성 정남 음양</v>
          </cell>
          <cell r="I60" t="str">
            <v>583-38</v>
          </cell>
          <cell r="K60" t="str">
            <v>전</v>
          </cell>
          <cell r="M60">
            <v>293</v>
          </cell>
          <cell r="O60">
            <v>293</v>
          </cell>
          <cell r="P60" t="str">
            <v>공</v>
          </cell>
          <cell r="Q60" t="str">
            <v>경기도</v>
          </cell>
          <cell r="U60" t="str">
            <v>지구내</v>
          </cell>
          <cell r="AA60" t="str">
            <v>지역밖</v>
          </cell>
          <cell r="AB60">
            <v>0</v>
          </cell>
          <cell r="AC60">
            <v>0</v>
          </cell>
          <cell r="AD60" t="str">
            <v>일반공업지역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57</v>
          </cell>
          <cell r="F61" t="str">
            <v>화성 정남 음양</v>
          </cell>
          <cell r="I61" t="str">
            <v>583-37</v>
          </cell>
          <cell r="K61" t="str">
            <v>주</v>
          </cell>
          <cell r="M61">
            <v>17</v>
          </cell>
          <cell r="O61">
            <v>17</v>
          </cell>
          <cell r="P61" t="str">
            <v>화성정남일반산업단지(주)</v>
          </cell>
          <cell r="Q61" t="str">
            <v>서울시 종로구 인사동7길 32 (관훈동)</v>
          </cell>
          <cell r="U61" t="str">
            <v>지구내</v>
          </cell>
          <cell r="AA61">
            <v>0</v>
          </cell>
          <cell r="AB61">
            <v>0</v>
          </cell>
          <cell r="AC61">
            <v>0</v>
          </cell>
          <cell r="AD61" t="str">
            <v>계획관리지역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58</v>
          </cell>
          <cell r="F62" t="str">
            <v>화성 정남 음양</v>
          </cell>
          <cell r="I62" t="str">
            <v>583-36</v>
          </cell>
          <cell r="K62" t="str">
            <v>도</v>
          </cell>
          <cell r="M62">
            <v>6</v>
          </cell>
          <cell r="O62">
            <v>6</v>
          </cell>
          <cell r="P62" t="str">
            <v>국</v>
          </cell>
          <cell r="Q62" t="str">
            <v>농림축산식품부</v>
          </cell>
          <cell r="U62" t="str">
            <v>지구내</v>
          </cell>
          <cell r="AA62">
            <v>0</v>
          </cell>
          <cell r="AB62">
            <v>0</v>
          </cell>
          <cell r="AC62">
            <v>0</v>
          </cell>
          <cell r="AD62" t="str">
            <v>일반공업지역</v>
          </cell>
        </row>
        <row r="63">
          <cell r="A63" t="str">
            <v>농31</v>
          </cell>
          <cell r="B63">
            <v>0</v>
          </cell>
          <cell r="C63">
            <v>0</v>
          </cell>
          <cell r="D63">
            <v>0</v>
          </cell>
          <cell r="E63">
            <v>59</v>
          </cell>
          <cell r="F63" t="str">
            <v>화성 정남 음양</v>
          </cell>
          <cell r="H63" t="str">
            <v>576-3</v>
          </cell>
          <cell r="I63" t="str">
            <v>576-3</v>
          </cell>
          <cell r="J63" t="str">
            <v>도</v>
          </cell>
          <cell r="K63" t="str">
            <v>도</v>
          </cell>
          <cell r="L63">
            <v>4217</v>
          </cell>
          <cell r="M63">
            <v>4217</v>
          </cell>
          <cell r="N63">
            <v>19</v>
          </cell>
          <cell r="O63">
            <v>17</v>
          </cell>
          <cell r="P63" t="str">
            <v>국</v>
          </cell>
          <cell r="Q63" t="str">
            <v>농림축산식품부</v>
          </cell>
          <cell r="U63" t="str">
            <v>지구내</v>
          </cell>
          <cell r="AA63" t="str">
            <v>지역밖</v>
          </cell>
          <cell r="AB63">
            <v>0</v>
          </cell>
          <cell r="AC63">
            <v>0</v>
          </cell>
          <cell r="AD63" t="str">
            <v>일반공업지역</v>
          </cell>
        </row>
        <row r="64">
          <cell r="A64">
            <v>0</v>
          </cell>
          <cell r="B64" t="str">
            <v>임5</v>
          </cell>
          <cell r="C64">
            <v>0</v>
          </cell>
          <cell r="D64">
            <v>0</v>
          </cell>
          <cell r="E64">
            <v>60</v>
          </cell>
          <cell r="F64" t="str">
            <v>화성 정남 음양</v>
          </cell>
          <cell r="H64" t="str">
            <v>269-8</v>
          </cell>
          <cell r="I64" t="str">
            <v>269-8</v>
          </cell>
          <cell r="J64" t="str">
            <v>임</v>
          </cell>
          <cell r="K64" t="str">
            <v>임</v>
          </cell>
          <cell r="L64">
            <v>237</v>
          </cell>
          <cell r="M64">
            <v>237</v>
          </cell>
          <cell r="N64">
            <v>237</v>
          </cell>
          <cell r="O64">
            <v>237</v>
          </cell>
          <cell r="P64" t="str">
            <v>대한토지신탁
에스케이설주식회사</v>
          </cell>
          <cell r="Q64" t="str">
            <v>서울특별시 강남구 영동대로 517, 26층(삼성동, 아셈타워)
서울특별시 종로구 인사동7길 32(관훈동)</v>
          </cell>
          <cell r="U64" t="str">
            <v>지구내</v>
          </cell>
          <cell r="AA64">
            <v>0</v>
          </cell>
          <cell r="AB64" t="str">
            <v>준보전산지</v>
          </cell>
          <cell r="AC64">
            <v>0</v>
          </cell>
          <cell r="AD64" t="str">
            <v>일반공업지역</v>
          </cell>
        </row>
        <row r="65">
          <cell r="A65" t="str">
            <v>농32</v>
          </cell>
          <cell r="B65">
            <v>0</v>
          </cell>
          <cell r="C65">
            <v>0</v>
          </cell>
          <cell r="D65">
            <v>0</v>
          </cell>
          <cell r="E65">
            <v>61</v>
          </cell>
          <cell r="F65" t="str">
            <v>화성 정남 음양</v>
          </cell>
          <cell r="H65" t="str">
            <v>581</v>
          </cell>
          <cell r="I65" t="str">
            <v>581</v>
          </cell>
          <cell r="J65" t="str">
            <v>과</v>
          </cell>
          <cell r="K65" t="str">
            <v>과</v>
          </cell>
          <cell r="L65">
            <v>2544</v>
          </cell>
          <cell r="M65">
            <v>2544</v>
          </cell>
          <cell r="N65">
            <v>1134</v>
          </cell>
          <cell r="O65">
            <v>1076</v>
          </cell>
          <cell r="P65" t="str">
            <v>대한토지신탁</v>
          </cell>
          <cell r="Q65" t="str">
            <v>서울특별시 강남구 영동대로 517, 26층(삼성동, 아셈타워)</v>
          </cell>
          <cell r="U65" t="str">
            <v>지구내</v>
          </cell>
          <cell r="AA65" t="str">
            <v>지역밖</v>
          </cell>
          <cell r="AB65">
            <v>0</v>
          </cell>
          <cell r="AC65">
            <v>0</v>
          </cell>
          <cell r="AD65" t="str">
            <v>일반공업지역</v>
          </cell>
        </row>
        <row r="66">
          <cell r="A66">
            <v>0</v>
          </cell>
          <cell r="B66" t="str">
            <v>임6</v>
          </cell>
          <cell r="C66">
            <v>0</v>
          </cell>
          <cell r="D66">
            <v>0</v>
          </cell>
          <cell r="E66">
            <v>62</v>
          </cell>
          <cell r="F66" t="str">
            <v>화성 정남 음양</v>
          </cell>
          <cell r="H66" t="str">
            <v>269-14</v>
          </cell>
          <cell r="I66" t="str">
            <v>269-14</v>
          </cell>
          <cell r="J66" t="str">
            <v>임</v>
          </cell>
          <cell r="K66" t="str">
            <v>임</v>
          </cell>
          <cell r="L66">
            <v>381</v>
          </cell>
          <cell r="M66">
            <v>381</v>
          </cell>
          <cell r="N66">
            <v>381</v>
          </cell>
          <cell r="O66">
            <v>381</v>
          </cell>
          <cell r="P66" t="str">
            <v>공</v>
          </cell>
          <cell r="Q66" t="str">
            <v>화성시</v>
          </cell>
          <cell r="U66" t="str">
            <v>지구내</v>
          </cell>
          <cell r="AA66">
            <v>0</v>
          </cell>
          <cell r="AB66" t="str">
            <v>준보전산지</v>
          </cell>
          <cell r="AC66">
            <v>0</v>
          </cell>
          <cell r="AD66" t="str">
            <v>일반공업지역</v>
          </cell>
        </row>
        <row r="67">
          <cell r="A67">
            <v>0</v>
          </cell>
          <cell r="B67" t="str">
            <v>임7</v>
          </cell>
          <cell r="C67">
            <v>0</v>
          </cell>
          <cell r="D67">
            <v>0</v>
          </cell>
          <cell r="E67">
            <v>63</v>
          </cell>
          <cell r="F67" t="str">
            <v>화성 정남 음양</v>
          </cell>
          <cell r="H67" t="str">
            <v>269-7</v>
          </cell>
          <cell r="I67" t="str">
            <v>269-7</v>
          </cell>
          <cell r="J67" t="str">
            <v>임</v>
          </cell>
          <cell r="K67" t="str">
            <v>임</v>
          </cell>
          <cell r="L67">
            <v>140</v>
          </cell>
          <cell r="M67">
            <v>140</v>
          </cell>
          <cell r="N67">
            <v>140</v>
          </cell>
          <cell r="O67">
            <v>140</v>
          </cell>
          <cell r="P67" t="str">
            <v>대한토지신탁</v>
          </cell>
          <cell r="Q67" t="str">
            <v>서울특별시 강남구 영동대로 517, 26층(삼성동, 아셈타워)</v>
          </cell>
          <cell r="U67" t="str">
            <v>지구내</v>
          </cell>
          <cell r="AA67">
            <v>0</v>
          </cell>
          <cell r="AB67" t="str">
            <v>준보전산지</v>
          </cell>
          <cell r="AC67">
            <v>0</v>
          </cell>
          <cell r="AD67" t="str">
            <v>계획관리지역</v>
          </cell>
        </row>
        <row r="68">
          <cell r="A68" t="str">
            <v>농33</v>
          </cell>
          <cell r="B68">
            <v>0</v>
          </cell>
          <cell r="C68">
            <v>0</v>
          </cell>
          <cell r="D68">
            <v>0</v>
          </cell>
          <cell r="E68">
            <v>64</v>
          </cell>
          <cell r="F68" t="str">
            <v>화성 정남 음양</v>
          </cell>
          <cell r="H68" t="str">
            <v>582-2</v>
          </cell>
          <cell r="I68" t="str">
            <v>582-2</v>
          </cell>
          <cell r="J68" t="str">
            <v>전</v>
          </cell>
          <cell r="K68" t="str">
            <v>전</v>
          </cell>
          <cell r="L68">
            <v>75</v>
          </cell>
          <cell r="M68">
            <v>75</v>
          </cell>
          <cell r="N68">
            <v>74</v>
          </cell>
          <cell r="O68">
            <v>74</v>
          </cell>
          <cell r="P68" t="str">
            <v>화성정남일반산업단지(주)</v>
          </cell>
          <cell r="Q68" t="str">
            <v>서울시 종로구 인사동7길 32 (관훈동)</v>
          </cell>
          <cell r="U68" t="str">
            <v>지구내</v>
          </cell>
          <cell r="AA68" t="str">
            <v>지역밖</v>
          </cell>
          <cell r="AB68">
            <v>0</v>
          </cell>
          <cell r="AC68">
            <v>0</v>
          </cell>
          <cell r="AD68" t="str">
            <v>일반공업지역</v>
          </cell>
        </row>
        <row r="69">
          <cell r="A69" t="str">
            <v>농34</v>
          </cell>
          <cell r="B69">
            <v>0</v>
          </cell>
          <cell r="C69">
            <v>0</v>
          </cell>
          <cell r="D69">
            <v>0</v>
          </cell>
          <cell r="E69">
            <v>65</v>
          </cell>
          <cell r="F69" t="str">
            <v>화성 정남 음양</v>
          </cell>
          <cell r="H69" t="str">
            <v>266-1</v>
          </cell>
          <cell r="I69" t="str">
            <v>266-1</v>
          </cell>
          <cell r="J69" t="str">
            <v>전</v>
          </cell>
          <cell r="K69" t="str">
            <v>전</v>
          </cell>
          <cell r="L69">
            <v>1028</v>
          </cell>
          <cell r="M69">
            <v>1028</v>
          </cell>
          <cell r="N69">
            <v>121</v>
          </cell>
          <cell r="O69">
            <v>110</v>
          </cell>
          <cell r="P69" t="str">
            <v>대한토지신탁</v>
          </cell>
          <cell r="Q69" t="str">
            <v>서울특별시 강남구 영동대로 517, 26층(삼성동, 아셈타워)</v>
          </cell>
          <cell r="U69" t="str">
            <v>지구내</v>
          </cell>
          <cell r="AA69" t="str">
            <v>지역밖</v>
          </cell>
          <cell r="AB69">
            <v>0</v>
          </cell>
          <cell r="AC69">
            <v>0</v>
          </cell>
          <cell r="AD69" t="str">
            <v>일반공업지역</v>
          </cell>
        </row>
        <row r="70">
          <cell r="A70" t="str">
            <v>농35</v>
          </cell>
          <cell r="B70">
            <v>0</v>
          </cell>
          <cell r="C70">
            <v>0</v>
          </cell>
          <cell r="D70">
            <v>0</v>
          </cell>
          <cell r="E70">
            <v>66</v>
          </cell>
          <cell r="F70" t="str">
            <v>화성 정남 음양</v>
          </cell>
          <cell r="H70" t="str">
            <v>583</v>
          </cell>
          <cell r="I70" t="str">
            <v>583</v>
          </cell>
          <cell r="J70" t="str">
            <v>도</v>
          </cell>
          <cell r="K70" t="str">
            <v>도</v>
          </cell>
          <cell r="L70">
            <v>60</v>
          </cell>
          <cell r="M70">
            <v>60</v>
          </cell>
          <cell r="N70">
            <v>60</v>
          </cell>
          <cell r="O70">
            <v>60</v>
          </cell>
          <cell r="P70" t="str">
            <v>국</v>
          </cell>
          <cell r="Q70" t="str">
            <v>농림축산식품부</v>
          </cell>
          <cell r="U70" t="str">
            <v>지구내</v>
          </cell>
          <cell r="AA70" t="str">
            <v>지역밖</v>
          </cell>
          <cell r="AB70">
            <v>0</v>
          </cell>
          <cell r="AC70">
            <v>0</v>
          </cell>
          <cell r="AD70" t="str">
            <v>일반공업지역</v>
          </cell>
        </row>
        <row r="71">
          <cell r="A71" t="str">
            <v>농36</v>
          </cell>
          <cell r="B71">
            <v>0</v>
          </cell>
          <cell r="C71">
            <v>0</v>
          </cell>
          <cell r="D71" t="str">
            <v>소2</v>
          </cell>
          <cell r="E71">
            <v>67</v>
          </cell>
          <cell r="F71" t="str">
            <v>화성 정남 음양</v>
          </cell>
          <cell r="H71" t="str">
            <v>582</v>
          </cell>
          <cell r="I71" t="str">
            <v>582</v>
          </cell>
          <cell r="J71" t="str">
            <v>구</v>
          </cell>
          <cell r="K71" t="str">
            <v>구</v>
          </cell>
          <cell r="L71">
            <v>24</v>
          </cell>
          <cell r="M71">
            <v>24</v>
          </cell>
          <cell r="N71">
            <v>24</v>
          </cell>
          <cell r="O71">
            <v>24</v>
          </cell>
          <cell r="P71" t="str">
            <v>국</v>
          </cell>
          <cell r="Q71" t="str">
            <v>농림축산식품부</v>
          </cell>
          <cell r="U71" t="str">
            <v>지구내</v>
          </cell>
          <cell r="AA71" t="str">
            <v>지역밖</v>
          </cell>
          <cell r="AB71">
            <v>0</v>
          </cell>
          <cell r="AC71" t="str">
            <v>미지정하천</v>
          </cell>
          <cell r="AD71" t="str">
            <v>일반공업지역</v>
          </cell>
        </row>
        <row r="72">
          <cell r="A72" t="str">
            <v>농37</v>
          </cell>
          <cell r="B72">
            <v>0</v>
          </cell>
          <cell r="C72">
            <v>0</v>
          </cell>
          <cell r="D72">
            <v>0</v>
          </cell>
          <cell r="E72">
            <v>68</v>
          </cell>
          <cell r="F72" t="str">
            <v>화성 정남 음양</v>
          </cell>
          <cell r="I72" t="str">
            <v>580</v>
          </cell>
          <cell r="K72" t="str">
            <v>과</v>
          </cell>
          <cell r="M72">
            <v>14978</v>
          </cell>
          <cell r="O72">
            <v>34</v>
          </cell>
          <cell r="P72" t="str">
            <v>대한토지신탁</v>
          </cell>
          <cell r="Q72" t="str">
            <v>서울특별시 강남구 영동대로 517, 26층(삼성동, 아셈타워)</v>
          </cell>
          <cell r="U72" t="str">
            <v>지구내</v>
          </cell>
          <cell r="AA72" t="str">
            <v>지역밖</v>
          </cell>
          <cell r="AB72">
            <v>0</v>
          </cell>
          <cell r="AC72">
            <v>0</v>
          </cell>
          <cell r="AD72" t="str">
            <v>일반공업지역</v>
          </cell>
        </row>
        <row r="73">
          <cell r="A73" t="str">
            <v>농38</v>
          </cell>
          <cell r="B73">
            <v>0</v>
          </cell>
          <cell r="C73">
            <v>0</v>
          </cell>
          <cell r="D73" t="str">
            <v>소3</v>
          </cell>
          <cell r="E73">
            <v>69</v>
          </cell>
          <cell r="F73" t="str">
            <v>화성 정남 음양</v>
          </cell>
          <cell r="H73" t="str">
            <v>582-1</v>
          </cell>
          <cell r="I73" t="str">
            <v>582-1</v>
          </cell>
          <cell r="J73" t="str">
            <v>구</v>
          </cell>
          <cell r="K73" t="str">
            <v>구</v>
          </cell>
          <cell r="L73">
            <v>13</v>
          </cell>
          <cell r="M73">
            <v>13</v>
          </cell>
          <cell r="N73">
            <v>13</v>
          </cell>
          <cell r="O73">
            <v>13</v>
          </cell>
          <cell r="P73" t="str">
            <v>국</v>
          </cell>
          <cell r="Q73" t="str">
            <v>농림축산식품부</v>
          </cell>
          <cell r="U73" t="str">
            <v>지구내</v>
          </cell>
          <cell r="AA73" t="str">
            <v>지역밖</v>
          </cell>
          <cell r="AB73">
            <v>0</v>
          </cell>
          <cell r="AC73" t="str">
            <v>미지정하천</v>
          </cell>
          <cell r="AD73" t="str">
            <v>일반공업지역</v>
          </cell>
        </row>
        <row r="74">
          <cell r="A74" t="str">
            <v>농39</v>
          </cell>
          <cell r="B74">
            <v>0</v>
          </cell>
          <cell r="C74">
            <v>0</v>
          </cell>
          <cell r="D74">
            <v>0</v>
          </cell>
          <cell r="E74">
            <v>70</v>
          </cell>
          <cell r="F74" t="str">
            <v>화성 정남 음양</v>
          </cell>
          <cell r="H74" t="str">
            <v>584</v>
          </cell>
          <cell r="I74" t="str">
            <v>584</v>
          </cell>
          <cell r="J74" t="str">
            <v>도</v>
          </cell>
          <cell r="K74" t="str">
            <v>도</v>
          </cell>
          <cell r="L74">
            <v>1553</v>
          </cell>
          <cell r="M74">
            <v>1553</v>
          </cell>
          <cell r="N74">
            <v>198</v>
          </cell>
          <cell r="O74">
            <v>192</v>
          </cell>
          <cell r="P74" t="str">
            <v>국</v>
          </cell>
          <cell r="Q74" t="str">
            <v>농림축산식품부</v>
          </cell>
          <cell r="U74" t="str">
            <v>지구내</v>
          </cell>
          <cell r="AA74" t="str">
            <v>지역밖</v>
          </cell>
          <cell r="AB74">
            <v>0</v>
          </cell>
          <cell r="AC74">
            <v>0</v>
          </cell>
          <cell r="AD74" t="str">
            <v>일반공업지역</v>
          </cell>
        </row>
        <row r="75">
          <cell r="A75" t="str">
            <v>농40</v>
          </cell>
          <cell r="B75">
            <v>0</v>
          </cell>
          <cell r="C75">
            <v>0</v>
          </cell>
          <cell r="D75">
            <v>0</v>
          </cell>
          <cell r="E75">
            <v>71</v>
          </cell>
          <cell r="F75" t="str">
            <v>화성 정남 음양</v>
          </cell>
          <cell r="H75" t="str">
            <v>585-1</v>
          </cell>
          <cell r="I75" t="str">
            <v>585-1</v>
          </cell>
          <cell r="J75" t="str">
            <v>과</v>
          </cell>
          <cell r="K75" t="str">
            <v>과</v>
          </cell>
          <cell r="L75">
            <v>20</v>
          </cell>
          <cell r="M75">
            <v>20</v>
          </cell>
          <cell r="N75">
            <v>20</v>
          </cell>
          <cell r="O75">
            <v>20</v>
          </cell>
          <cell r="P75" t="str">
            <v>공</v>
          </cell>
          <cell r="Q75" t="str">
            <v>화성시</v>
          </cell>
          <cell r="U75" t="str">
            <v>지구내</v>
          </cell>
          <cell r="AA75" t="str">
            <v>지역밖</v>
          </cell>
          <cell r="AB75">
            <v>0</v>
          </cell>
          <cell r="AC75">
            <v>0</v>
          </cell>
          <cell r="AD75" t="str">
            <v>일반공업지역</v>
          </cell>
        </row>
        <row r="76">
          <cell r="A76">
            <v>0</v>
          </cell>
          <cell r="B76" t="str">
            <v>임8</v>
          </cell>
          <cell r="C76">
            <v>0</v>
          </cell>
          <cell r="D76">
            <v>0</v>
          </cell>
          <cell r="E76">
            <v>72</v>
          </cell>
          <cell r="F76" t="str">
            <v>화성 정남 음양</v>
          </cell>
          <cell r="H76" t="str">
            <v>269-11</v>
          </cell>
          <cell r="I76" t="str">
            <v>269-11</v>
          </cell>
          <cell r="J76" t="str">
            <v>임</v>
          </cell>
          <cell r="K76" t="str">
            <v>임</v>
          </cell>
          <cell r="L76">
            <v>368</v>
          </cell>
          <cell r="M76">
            <v>368</v>
          </cell>
          <cell r="N76">
            <v>368</v>
          </cell>
          <cell r="O76">
            <v>368</v>
          </cell>
          <cell r="P76" t="str">
            <v>공</v>
          </cell>
          <cell r="Q76" t="str">
            <v>화성시</v>
          </cell>
          <cell r="U76" t="str">
            <v>지구내</v>
          </cell>
          <cell r="AA76">
            <v>0</v>
          </cell>
          <cell r="AB76" t="str">
            <v>준보전산지</v>
          </cell>
          <cell r="AC76">
            <v>0</v>
          </cell>
          <cell r="AD76" t="str">
            <v>일반공업지역</v>
          </cell>
        </row>
        <row r="77">
          <cell r="A77">
            <v>0</v>
          </cell>
          <cell r="B77" t="str">
            <v>임9</v>
          </cell>
          <cell r="C77">
            <v>0</v>
          </cell>
          <cell r="D77">
            <v>0</v>
          </cell>
          <cell r="E77">
            <v>73</v>
          </cell>
          <cell r="F77" t="str">
            <v>화성 정남 음양</v>
          </cell>
          <cell r="H77" t="str">
            <v>269-13</v>
          </cell>
          <cell r="I77" t="str">
            <v>269-13</v>
          </cell>
          <cell r="J77" t="str">
            <v>임</v>
          </cell>
          <cell r="K77" t="str">
            <v>임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 t="str">
            <v>대한토지신탁
에스케이설주식회사</v>
          </cell>
          <cell r="Q77" t="str">
            <v>서울특별시 강남구 영동대로 517, 26층(삼성동, 아셈타워)
서울특별시 종로구 인사동7길 32(관훈동)</v>
          </cell>
          <cell r="U77" t="str">
            <v>지구내</v>
          </cell>
          <cell r="AA77">
            <v>0</v>
          </cell>
          <cell r="AB77" t="str">
            <v>준보전산지</v>
          </cell>
          <cell r="AC77">
            <v>0</v>
          </cell>
          <cell r="AD77" t="str">
            <v>일반공업지역</v>
          </cell>
        </row>
        <row r="78">
          <cell r="A78">
            <v>0</v>
          </cell>
          <cell r="B78" t="str">
            <v>임10</v>
          </cell>
          <cell r="C78">
            <v>0</v>
          </cell>
          <cell r="D78">
            <v>0</v>
          </cell>
          <cell r="E78">
            <v>74</v>
          </cell>
          <cell r="F78" t="str">
            <v>화성 정남 음양</v>
          </cell>
          <cell r="H78" t="str">
            <v>269-2</v>
          </cell>
          <cell r="I78" t="str">
            <v>269-2</v>
          </cell>
          <cell r="J78" t="str">
            <v>임</v>
          </cell>
          <cell r="K78" t="str">
            <v>임</v>
          </cell>
          <cell r="L78">
            <v>28</v>
          </cell>
          <cell r="M78">
            <v>28</v>
          </cell>
          <cell r="N78">
            <v>28</v>
          </cell>
          <cell r="O78">
            <v>28</v>
          </cell>
          <cell r="P78" t="str">
            <v>대한토지신탁</v>
          </cell>
          <cell r="Q78" t="str">
            <v>서울특별시 강남구 영동대로 517, 26층(삼성동, 아셈타워)</v>
          </cell>
          <cell r="U78" t="str">
            <v>지구내</v>
          </cell>
          <cell r="AA78">
            <v>0</v>
          </cell>
          <cell r="AB78" t="str">
            <v>준보전산지</v>
          </cell>
          <cell r="AC78">
            <v>0</v>
          </cell>
          <cell r="AD78" t="str">
            <v>일반공업지역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75</v>
          </cell>
          <cell r="F79" t="str">
            <v>화성 정남 음양</v>
          </cell>
          <cell r="H79" t="str">
            <v>269-15</v>
          </cell>
          <cell r="I79" t="str">
            <v>269-15</v>
          </cell>
          <cell r="J79" t="str">
            <v>장</v>
          </cell>
          <cell r="K79" t="str">
            <v>장</v>
          </cell>
          <cell r="L79">
            <v>51</v>
          </cell>
          <cell r="M79">
            <v>51</v>
          </cell>
          <cell r="N79">
            <v>51</v>
          </cell>
          <cell r="O79">
            <v>51</v>
          </cell>
          <cell r="P79" t="str">
            <v>공</v>
          </cell>
          <cell r="Q79" t="str">
            <v>화성시</v>
          </cell>
          <cell r="U79" t="str">
            <v>지구내</v>
          </cell>
          <cell r="AA79">
            <v>0</v>
          </cell>
          <cell r="AB79">
            <v>0</v>
          </cell>
          <cell r="AC79">
            <v>0</v>
          </cell>
          <cell r="AD79" t="str">
            <v>일반공업지역</v>
          </cell>
        </row>
        <row r="80">
          <cell r="A80">
            <v>0</v>
          </cell>
          <cell r="B80" t="str">
            <v>임11</v>
          </cell>
          <cell r="C80">
            <v>0</v>
          </cell>
          <cell r="D80">
            <v>0</v>
          </cell>
          <cell r="E80">
            <v>76</v>
          </cell>
          <cell r="F80" t="str">
            <v>화성 정남 음양</v>
          </cell>
          <cell r="H80" t="str">
            <v>269-12</v>
          </cell>
          <cell r="I80" t="str">
            <v>269-12</v>
          </cell>
          <cell r="J80" t="str">
            <v>임</v>
          </cell>
          <cell r="K80" t="str">
            <v>임</v>
          </cell>
          <cell r="L80">
            <v>35</v>
          </cell>
          <cell r="M80">
            <v>35</v>
          </cell>
          <cell r="N80">
            <v>35</v>
          </cell>
          <cell r="O80">
            <v>35</v>
          </cell>
          <cell r="P80" t="str">
            <v>대한토지신탁
에스케이설주식회사</v>
          </cell>
          <cell r="Q80" t="str">
            <v>서울특별시 강남구 영동대로 517, 26층(삼성동, 아셈타워)
서울특별시 종로구 인사동7길 32(관훈동)</v>
          </cell>
          <cell r="U80" t="str">
            <v>지구내</v>
          </cell>
          <cell r="AA80">
            <v>0</v>
          </cell>
          <cell r="AB80" t="str">
            <v>준보전산지</v>
          </cell>
          <cell r="AC80">
            <v>0</v>
          </cell>
          <cell r="AD80" t="str">
            <v>일반공업지역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77</v>
          </cell>
          <cell r="F81" t="str">
            <v>화성 정남 음양</v>
          </cell>
          <cell r="H81" t="str">
            <v>265-10</v>
          </cell>
          <cell r="I81" t="str">
            <v>265-10</v>
          </cell>
          <cell r="J81" t="str">
            <v>장</v>
          </cell>
          <cell r="K81" t="str">
            <v>장</v>
          </cell>
          <cell r="L81">
            <v>13</v>
          </cell>
          <cell r="M81">
            <v>13</v>
          </cell>
          <cell r="N81">
            <v>13</v>
          </cell>
          <cell r="O81">
            <v>13</v>
          </cell>
          <cell r="P81" t="str">
            <v>화성정남일반산업단지(주)</v>
          </cell>
          <cell r="Q81" t="str">
            <v>서울시 종로구 인사동7길 32 (관훈동)</v>
          </cell>
          <cell r="U81" t="str">
            <v>지구내</v>
          </cell>
          <cell r="AA81">
            <v>0</v>
          </cell>
          <cell r="AB81">
            <v>0</v>
          </cell>
          <cell r="AC81">
            <v>0</v>
          </cell>
          <cell r="AD81" t="str">
            <v>일반공업지역</v>
          </cell>
        </row>
        <row r="82">
          <cell r="A82">
            <v>0</v>
          </cell>
          <cell r="B82" t="str">
            <v>임12</v>
          </cell>
          <cell r="C82">
            <v>0</v>
          </cell>
          <cell r="D82">
            <v>0</v>
          </cell>
          <cell r="E82">
            <v>78</v>
          </cell>
          <cell r="F82" t="str">
            <v>화성 정남 음양</v>
          </cell>
          <cell r="H82" t="str">
            <v>265-7</v>
          </cell>
          <cell r="I82" t="str">
            <v>265-7</v>
          </cell>
          <cell r="J82" t="str">
            <v>임</v>
          </cell>
          <cell r="K82" t="str">
            <v>임</v>
          </cell>
          <cell r="L82">
            <v>41</v>
          </cell>
          <cell r="M82">
            <v>41</v>
          </cell>
          <cell r="N82">
            <v>41</v>
          </cell>
          <cell r="O82">
            <v>41</v>
          </cell>
          <cell r="P82" t="str">
            <v>대한토지신탁</v>
          </cell>
          <cell r="Q82" t="str">
            <v>서울특별시 강남구 영동대로 517, 26층(삼성동, 아셈타워)</v>
          </cell>
          <cell r="U82" t="str">
            <v>지구내</v>
          </cell>
          <cell r="AA82">
            <v>0</v>
          </cell>
          <cell r="AB82" t="str">
            <v>준보전산지</v>
          </cell>
          <cell r="AC82">
            <v>0</v>
          </cell>
          <cell r="AD82" t="str">
            <v>계획관리지역</v>
          </cell>
        </row>
        <row r="83">
          <cell r="A83" t="str">
            <v>농41</v>
          </cell>
          <cell r="B83">
            <v>0</v>
          </cell>
          <cell r="C83">
            <v>0</v>
          </cell>
          <cell r="D83">
            <v>0</v>
          </cell>
          <cell r="E83">
            <v>79</v>
          </cell>
          <cell r="F83" t="str">
            <v>화성 정남 음양</v>
          </cell>
          <cell r="H83" t="str">
            <v>585</v>
          </cell>
          <cell r="I83" t="str">
            <v>585</v>
          </cell>
          <cell r="J83" t="str">
            <v>과</v>
          </cell>
          <cell r="K83" t="str">
            <v>과</v>
          </cell>
          <cell r="L83">
            <v>20104</v>
          </cell>
          <cell r="M83">
            <v>20104</v>
          </cell>
          <cell r="N83">
            <v>1939</v>
          </cell>
          <cell r="O83">
            <v>1924</v>
          </cell>
          <cell r="P83" t="str">
            <v>대한토지신탁</v>
          </cell>
          <cell r="Q83" t="str">
            <v>서울특별시 강남구 영동대로 517, 26층(삼성동, 아셈타워)</v>
          </cell>
          <cell r="U83" t="str">
            <v>지구내</v>
          </cell>
          <cell r="AA83" t="str">
            <v>지역밖</v>
          </cell>
          <cell r="AB83">
            <v>0</v>
          </cell>
          <cell r="AC83">
            <v>0</v>
          </cell>
          <cell r="AD83" t="str">
            <v>일반공업지역</v>
          </cell>
        </row>
        <row r="84">
          <cell r="A84">
            <v>0</v>
          </cell>
          <cell r="B84" t="str">
            <v>임13</v>
          </cell>
          <cell r="C84">
            <v>0</v>
          </cell>
          <cell r="D84">
            <v>0</v>
          </cell>
          <cell r="E84">
            <v>80</v>
          </cell>
          <cell r="F84" t="str">
            <v>화성 정남 음양</v>
          </cell>
          <cell r="H84" t="str">
            <v>265-9</v>
          </cell>
          <cell r="I84" t="str">
            <v>265-9</v>
          </cell>
          <cell r="J84" t="str">
            <v>임</v>
          </cell>
          <cell r="K84" t="str">
            <v>임</v>
          </cell>
          <cell r="L84">
            <v>381</v>
          </cell>
          <cell r="M84">
            <v>381</v>
          </cell>
          <cell r="N84">
            <v>381</v>
          </cell>
          <cell r="O84">
            <v>381</v>
          </cell>
          <cell r="P84" t="str">
            <v>대한토지신탁
에스케이설주식회사</v>
          </cell>
          <cell r="Q84" t="str">
            <v>서울특별시 강남구 영동대로 517, 26층(삼성동, 아셈타워)
서울특별시 종로구 인사동7길 32(관훈동)</v>
          </cell>
          <cell r="U84" t="str">
            <v>지구내</v>
          </cell>
          <cell r="AA84">
            <v>0</v>
          </cell>
          <cell r="AB84" t="str">
            <v>준보전산지</v>
          </cell>
          <cell r="AC84">
            <v>0</v>
          </cell>
          <cell r="AD84" t="str">
            <v>일반공업지역</v>
          </cell>
        </row>
        <row r="85">
          <cell r="A85">
            <v>0</v>
          </cell>
          <cell r="B85" t="str">
            <v>임14</v>
          </cell>
          <cell r="C85">
            <v>0</v>
          </cell>
          <cell r="D85">
            <v>0</v>
          </cell>
          <cell r="E85">
            <v>81</v>
          </cell>
          <cell r="F85" t="str">
            <v>화성 정남 음양</v>
          </cell>
          <cell r="H85" t="str">
            <v>265-8</v>
          </cell>
          <cell r="I85" t="str">
            <v>265-8</v>
          </cell>
          <cell r="J85" t="str">
            <v>임</v>
          </cell>
          <cell r="K85" t="str">
            <v>임</v>
          </cell>
          <cell r="L85">
            <v>1979</v>
          </cell>
          <cell r="M85">
            <v>1979</v>
          </cell>
          <cell r="N85">
            <v>1979</v>
          </cell>
          <cell r="O85">
            <v>1979</v>
          </cell>
          <cell r="P85" t="str">
            <v>공</v>
          </cell>
          <cell r="Q85" t="str">
            <v>화성시</v>
          </cell>
          <cell r="U85" t="str">
            <v>지구내</v>
          </cell>
          <cell r="AA85">
            <v>0</v>
          </cell>
          <cell r="AB85" t="str">
            <v>준보전산지</v>
          </cell>
          <cell r="AC85">
            <v>0</v>
          </cell>
          <cell r="AD85" t="str">
            <v>일반공업지역</v>
          </cell>
        </row>
        <row r="86">
          <cell r="A86" t="str">
            <v>농42</v>
          </cell>
          <cell r="B86">
            <v>0</v>
          </cell>
          <cell r="C86">
            <v>0</v>
          </cell>
          <cell r="D86">
            <v>0</v>
          </cell>
          <cell r="E86">
            <v>82</v>
          </cell>
          <cell r="F86" t="str">
            <v>화성 정남 음양</v>
          </cell>
          <cell r="H86" t="str">
            <v>587</v>
          </cell>
          <cell r="I86" t="str">
            <v>587</v>
          </cell>
          <cell r="J86" t="str">
            <v>도</v>
          </cell>
          <cell r="K86" t="str">
            <v>도</v>
          </cell>
          <cell r="L86">
            <v>516</v>
          </cell>
          <cell r="M86">
            <v>516</v>
          </cell>
          <cell r="N86">
            <v>116</v>
          </cell>
          <cell r="O86">
            <v>120</v>
          </cell>
          <cell r="P86" t="str">
            <v>국</v>
          </cell>
          <cell r="Q86" t="str">
            <v>농림축산식품부</v>
          </cell>
          <cell r="U86" t="str">
            <v>지구내</v>
          </cell>
          <cell r="AA86" t="str">
            <v>지역밖</v>
          </cell>
          <cell r="AB86">
            <v>0</v>
          </cell>
          <cell r="AC86">
            <v>0</v>
          </cell>
          <cell r="AD86" t="str">
            <v>일반공업지역</v>
          </cell>
        </row>
        <row r="87">
          <cell r="A87">
            <v>0</v>
          </cell>
          <cell r="B87" t="str">
            <v>임15</v>
          </cell>
          <cell r="C87">
            <v>0</v>
          </cell>
          <cell r="D87">
            <v>0</v>
          </cell>
          <cell r="E87">
            <v>83</v>
          </cell>
          <cell r="F87" t="str">
            <v>화성 정남 음양</v>
          </cell>
          <cell r="H87" t="str">
            <v>265-2</v>
          </cell>
          <cell r="I87" t="str">
            <v>265-2</v>
          </cell>
          <cell r="J87" t="str">
            <v>임</v>
          </cell>
          <cell r="K87" t="str">
            <v>임</v>
          </cell>
          <cell r="L87">
            <v>155</v>
          </cell>
          <cell r="M87">
            <v>155</v>
          </cell>
          <cell r="N87">
            <v>155</v>
          </cell>
          <cell r="O87">
            <v>155</v>
          </cell>
          <cell r="P87" t="str">
            <v>대한토지신탁</v>
          </cell>
          <cell r="Q87" t="str">
            <v>서울특별시 강남구 영동대로 517, 26층(삼성동, 아셈타워)</v>
          </cell>
          <cell r="U87" t="str">
            <v>지구내</v>
          </cell>
          <cell r="AA87">
            <v>0</v>
          </cell>
          <cell r="AB87" t="str">
            <v>준보전산지</v>
          </cell>
          <cell r="AC87">
            <v>0</v>
          </cell>
          <cell r="AD87" t="str">
            <v>일반공업지역</v>
          </cell>
        </row>
        <row r="88">
          <cell r="A88" t="str">
            <v>농43</v>
          </cell>
          <cell r="B88">
            <v>0</v>
          </cell>
          <cell r="C88">
            <v>0</v>
          </cell>
          <cell r="D88">
            <v>0</v>
          </cell>
          <cell r="E88">
            <v>84</v>
          </cell>
          <cell r="F88" t="str">
            <v>화성 정남 음양</v>
          </cell>
          <cell r="H88" t="str">
            <v>588</v>
          </cell>
          <cell r="I88" t="str">
            <v>588</v>
          </cell>
          <cell r="J88" t="str">
            <v>전</v>
          </cell>
          <cell r="K88" t="str">
            <v>전</v>
          </cell>
          <cell r="L88">
            <v>2109</v>
          </cell>
          <cell r="M88">
            <v>2109</v>
          </cell>
          <cell r="N88">
            <v>540</v>
          </cell>
          <cell r="O88">
            <v>541</v>
          </cell>
          <cell r="P88" t="str">
            <v>대한토지신탁</v>
          </cell>
          <cell r="Q88" t="str">
            <v>서울특별시 강남구 영동대로 517, 26층(삼성동, 아셈타워)</v>
          </cell>
          <cell r="U88" t="str">
            <v>지구내</v>
          </cell>
          <cell r="AA88" t="str">
            <v>지역밖</v>
          </cell>
          <cell r="AB88">
            <v>0</v>
          </cell>
          <cell r="AC88">
            <v>0</v>
          </cell>
          <cell r="AD88" t="str">
            <v>일반공업지역</v>
          </cell>
        </row>
        <row r="89">
          <cell r="A89">
            <v>0</v>
          </cell>
          <cell r="B89" t="str">
            <v>임16</v>
          </cell>
          <cell r="C89">
            <v>0</v>
          </cell>
          <cell r="D89">
            <v>0</v>
          </cell>
          <cell r="E89">
            <v>85</v>
          </cell>
          <cell r="F89" t="str">
            <v>화성 정남 음양</v>
          </cell>
          <cell r="H89" t="str">
            <v>274-2</v>
          </cell>
          <cell r="I89" t="str">
            <v>274-2</v>
          </cell>
          <cell r="J89" t="str">
            <v>임</v>
          </cell>
          <cell r="K89" t="str">
            <v>임</v>
          </cell>
          <cell r="L89">
            <v>88</v>
          </cell>
          <cell r="M89">
            <v>88</v>
          </cell>
          <cell r="N89">
            <v>88</v>
          </cell>
          <cell r="O89">
            <v>88</v>
          </cell>
          <cell r="P89" t="str">
            <v>대한토지신탁</v>
          </cell>
          <cell r="Q89" t="str">
            <v>서울특별시 강남구 영동대로 517, 26층(삼성동, 아셈타워)</v>
          </cell>
          <cell r="U89" t="str">
            <v>지구내</v>
          </cell>
          <cell r="AA89">
            <v>0</v>
          </cell>
          <cell r="AB89" t="str">
            <v>준보전산지</v>
          </cell>
          <cell r="AC89">
            <v>0</v>
          </cell>
          <cell r="AD89" t="str">
            <v>일반공업지역</v>
          </cell>
        </row>
        <row r="90">
          <cell r="A90">
            <v>0</v>
          </cell>
          <cell r="B90" t="str">
            <v>임17</v>
          </cell>
          <cell r="C90">
            <v>0</v>
          </cell>
          <cell r="D90">
            <v>0</v>
          </cell>
          <cell r="E90">
            <v>86</v>
          </cell>
          <cell r="F90" t="str">
            <v>화성 정남 음양</v>
          </cell>
          <cell r="H90" t="str">
            <v>274-4</v>
          </cell>
          <cell r="I90" t="str">
            <v>274-4</v>
          </cell>
          <cell r="J90" t="str">
            <v>임</v>
          </cell>
          <cell r="K90" t="str">
            <v>임</v>
          </cell>
          <cell r="L90">
            <v>285</v>
          </cell>
          <cell r="M90">
            <v>285</v>
          </cell>
          <cell r="N90">
            <v>285</v>
          </cell>
          <cell r="O90">
            <v>285</v>
          </cell>
          <cell r="P90" t="str">
            <v>공</v>
          </cell>
          <cell r="Q90" t="str">
            <v>화성시</v>
          </cell>
          <cell r="U90" t="str">
            <v>지구내</v>
          </cell>
          <cell r="AA90">
            <v>0</v>
          </cell>
          <cell r="AB90" t="str">
            <v>준보전산지</v>
          </cell>
          <cell r="AC90">
            <v>0</v>
          </cell>
          <cell r="AD90" t="str">
            <v>일반공업지역</v>
          </cell>
        </row>
        <row r="91">
          <cell r="A91" t="str">
            <v>농44</v>
          </cell>
          <cell r="B91">
            <v>0</v>
          </cell>
          <cell r="C91">
            <v>0</v>
          </cell>
          <cell r="D91">
            <v>0</v>
          </cell>
          <cell r="E91">
            <v>87</v>
          </cell>
          <cell r="F91" t="str">
            <v>화성 정남 음양</v>
          </cell>
          <cell r="H91" t="str">
            <v>589</v>
          </cell>
          <cell r="I91" t="str">
            <v>589</v>
          </cell>
          <cell r="J91" t="str">
            <v>전</v>
          </cell>
          <cell r="K91" t="str">
            <v>전</v>
          </cell>
          <cell r="L91">
            <v>263</v>
          </cell>
          <cell r="M91">
            <v>263</v>
          </cell>
          <cell r="N91">
            <v>47</v>
          </cell>
          <cell r="O91">
            <v>47</v>
          </cell>
          <cell r="P91" t="str">
            <v>화성정남일반산업단지(주)</v>
          </cell>
          <cell r="Q91" t="str">
            <v>서울시 종로구 인사동7길 32 (관훈동)</v>
          </cell>
          <cell r="U91" t="str">
            <v>지구내</v>
          </cell>
          <cell r="AA91" t="str">
            <v>지역밖</v>
          </cell>
          <cell r="AB91">
            <v>0</v>
          </cell>
          <cell r="AC91">
            <v>0</v>
          </cell>
          <cell r="AD91" t="str">
            <v>일반공업지역</v>
          </cell>
        </row>
        <row r="92">
          <cell r="A92" t="str">
            <v>농45</v>
          </cell>
          <cell r="B92">
            <v>0</v>
          </cell>
          <cell r="C92">
            <v>0</v>
          </cell>
          <cell r="D92">
            <v>0</v>
          </cell>
          <cell r="E92">
            <v>88</v>
          </cell>
          <cell r="F92" t="str">
            <v>화성 정남 음양</v>
          </cell>
          <cell r="H92" t="str">
            <v>590</v>
          </cell>
          <cell r="I92" t="str">
            <v>590</v>
          </cell>
          <cell r="J92" t="str">
            <v>과</v>
          </cell>
          <cell r="K92" t="str">
            <v>과</v>
          </cell>
          <cell r="L92">
            <v>4906</v>
          </cell>
          <cell r="M92">
            <v>4906</v>
          </cell>
          <cell r="N92">
            <v>694</v>
          </cell>
          <cell r="O92">
            <v>664</v>
          </cell>
          <cell r="P92" t="str">
            <v>대한토지신탁</v>
          </cell>
          <cell r="Q92" t="str">
            <v>서울특별시 강남구 영동대로 517, 26층(삼성동, 아셈타워)</v>
          </cell>
          <cell r="U92" t="str">
            <v>지구내</v>
          </cell>
          <cell r="AA92" t="str">
            <v>지역밖</v>
          </cell>
          <cell r="AB92">
            <v>0</v>
          </cell>
          <cell r="AC92">
            <v>0</v>
          </cell>
          <cell r="AD92" t="str">
            <v>일반공업지역</v>
          </cell>
        </row>
        <row r="93">
          <cell r="A93">
            <v>0</v>
          </cell>
          <cell r="B93" t="str">
            <v>임18</v>
          </cell>
          <cell r="C93">
            <v>0</v>
          </cell>
          <cell r="D93">
            <v>0</v>
          </cell>
          <cell r="E93">
            <v>89</v>
          </cell>
          <cell r="F93" t="str">
            <v>화성 정남 음양</v>
          </cell>
          <cell r="H93" t="str">
            <v>278-2</v>
          </cell>
          <cell r="I93" t="str">
            <v>278-2</v>
          </cell>
          <cell r="J93" t="str">
            <v>임</v>
          </cell>
          <cell r="K93" t="str">
            <v>임</v>
          </cell>
          <cell r="L93">
            <v>1140</v>
          </cell>
          <cell r="M93">
            <v>1140</v>
          </cell>
          <cell r="N93">
            <v>1139</v>
          </cell>
          <cell r="O93">
            <v>1137</v>
          </cell>
          <cell r="P93" t="str">
            <v>대한토지신탁</v>
          </cell>
          <cell r="Q93" t="str">
            <v>서울특별시 강남구 영동대로 517, 26층(삼성동, 아셈타워)</v>
          </cell>
          <cell r="U93" t="str">
            <v>지구내</v>
          </cell>
          <cell r="AA93">
            <v>0</v>
          </cell>
          <cell r="AB93" t="str">
            <v>준보전산지</v>
          </cell>
          <cell r="AC93">
            <v>0</v>
          </cell>
          <cell r="AD93" t="str">
            <v>일반공업지역</v>
          </cell>
        </row>
        <row r="94">
          <cell r="A94">
            <v>0</v>
          </cell>
          <cell r="B94" t="str">
            <v>임19</v>
          </cell>
          <cell r="C94">
            <v>0</v>
          </cell>
          <cell r="D94">
            <v>0</v>
          </cell>
          <cell r="E94">
            <v>90</v>
          </cell>
          <cell r="F94" t="str">
            <v>화성 정남 음양</v>
          </cell>
          <cell r="H94" t="str">
            <v>278-4</v>
          </cell>
          <cell r="I94" t="str">
            <v>278-4</v>
          </cell>
          <cell r="J94" t="str">
            <v>임</v>
          </cell>
          <cell r="K94" t="str">
            <v>임</v>
          </cell>
          <cell r="L94">
            <v>629</v>
          </cell>
          <cell r="M94">
            <v>629</v>
          </cell>
          <cell r="N94">
            <v>628</v>
          </cell>
          <cell r="O94">
            <v>629</v>
          </cell>
          <cell r="P94" t="str">
            <v>공</v>
          </cell>
          <cell r="Q94" t="str">
            <v>화성시</v>
          </cell>
          <cell r="U94" t="str">
            <v>지구내</v>
          </cell>
          <cell r="AA94">
            <v>0</v>
          </cell>
          <cell r="AB94" t="str">
            <v>준보전산지</v>
          </cell>
          <cell r="AC94">
            <v>0</v>
          </cell>
          <cell r="AD94" t="str">
            <v>일반공업지역</v>
          </cell>
        </row>
        <row r="95">
          <cell r="A95" t="str">
            <v>농46</v>
          </cell>
          <cell r="B95">
            <v>0</v>
          </cell>
          <cell r="C95">
            <v>0</v>
          </cell>
          <cell r="D95" t="str">
            <v>소4</v>
          </cell>
          <cell r="E95">
            <v>91</v>
          </cell>
          <cell r="F95" t="str">
            <v>화성 정남 음양</v>
          </cell>
          <cell r="H95" t="str">
            <v>591</v>
          </cell>
          <cell r="I95" t="str">
            <v>591</v>
          </cell>
          <cell r="J95" t="str">
            <v>구</v>
          </cell>
          <cell r="K95" t="str">
            <v>구</v>
          </cell>
          <cell r="L95">
            <v>314</v>
          </cell>
          <cell r="M95">
            <v>314</v>
          </cell>
          <cell r="N95">
            <v>17</v>
          </cell>
          <cell r="O95">
            <v>11</v>
          </cell>
          <cell r="P95" t="str">
            <v>국</v>
          </cell>
          <cell r="Q95" t="str">
            <v>농림축산식품부</v>
          </cell>
          <cell r="U95" t="str">
            <v>지구내</v>
          </cell>
          <cell r="AA95" t="str">
            <v>지역밖</v>
          </cell>
          <cell r="AB95">
            <v>0</v>
          </cell>
          <cell r="AC95" t="str">
            <v>미지정하천</v>
          </cell>
          <cell r="AD95" t="str">
            <v>일반공업지역</v>
          </cell>
        </row>
        <row r="96">
          <cell r="A96" t="str">
            <v>농47</v>
          </cell>
          <cell r="B96">
            <v>0</v>
          </cell>
          <cell r="C96">
            <v>0</v>
          </cell>
          <cell r="D96">
            <v>0</v>
          </cell>
          <cell r="E96">
            <v>92</v>
          </cell>
          <cell r="F96" t="str">
            <v>화성 정남 음양</v>
          </cell>
          <cell r="H96" t="str">
            <v>592</v>
          </cell>
          <cell r="I96" t="str">
            <v>592</v>
          </cell>
          <cell r="J96" t="str">
            <v>과</v>
          </cell>
          <cell r="K96" t="str">
            <v>과</v>
          </cell>
          <cell r="L96">
            <v>11101</v>
          </cell>
          <cell r="M96">
            <v>11101</v>
          </cell>
          <cell r="N96">
            <v>2</v>
          </cell>
          <cell r="O96">
            <v>1</v>
          </cell>
          <cell r="P96" t="str">
            <v>대한토지신탁</v>
          </cell>
          <cell r="Q96" t="str">
            <v>서울특별시 강남구 영동대로 517, 26층(삼성동, 아셈타워)</v>
          </cell>
          <cell r="U96" t="str">
            <v>지구내</v>
          </cell>
          <cell r="AA96" t="str">
            <v>지역밖</v>
          </cell>
          <cell r="AB96">
            <v>0</v>
          </cell>
          <cell r="AC96">
            <v>0</v>
          </cell>
          <cell r="AD96" t="str">
            <v>일반공업지역</v>
          </cell>
        </row>
        <row r="97">
          <cell r="A97" t="str">
            <v>농48</v>
          </cell>
          <cell r="B97">
            <v>0</v>
          </cell>
          <cell r="C97">
            <v>0</v>
          </cell>
          <cell r="D97">
            <v>0</v>
          </cell>
          <cell r="E97">
            <v>93</v>
          </cell>
          <cell r="F97" t="str">
            <v>화성 정남 음양</v>
          </cell>
          <cell r="H97" t="str">
            <v>595-5</v>
          </cell>
          <cell r="I97" t="str">
            <v>595-5</v>
          </cell>
          <cell r="J97" t="str">
            <v>도</v>
          </cell>
          <cell r="K97" t="str">
            <v>도</v>
          </cell>
          <cell r="L97">
            <v>453</v>
          </cell>
          <cell r="M97">
            <v>453</v>
          </cell>
          <cell r="N97">
            <v>141</v>
          </cell>
          <cell r="O97">
            <v>127</v>
          </cell>
          <cell r="P97" t="str">
            <v>국</v>
          </cell>
          <cell r="Q97" t="str">
            <v>농림축산식품부</v>
          </cell>
          <cell r="U97" t="str">
            <v>지구내</v>
          </cell>
          <cell r="AA97" t="str">
            <v>지역밖</v>
          </cell>
          <cell r="AB97">
            <v>0</v>
          </cell>
          <cell r="AC97">
            <v>0</v>
          </cell>
          <cell r="AD97" t="str">
            <v>일반공업지역</v>
          </cell>
        </row>
        <row r="98">
          <cell r="A98" t="str">
            <v>농49</v>
          </cell>
          <cell r="B98">
            <v>0</v>
          </cell>
          <cell r="C98">
            <v>0</v>
          </cell>
          <cell r="D98">
            <v>0</v>
          </cell>
          <cell r="E98">
            <v>94</v>
          </cell>
          <cell r="F98" t="str">
            <v>화성 정남 음양</v>
          </cell>
          <cell r="H98" t="str">
            <v>623</v>
          </cell>
          <cell r="I98" t="str">
            <v>623</v>
          </cell>
          <cell r="J98" t="str">
            <v>과</v>
          </cell>
          <cell r="K98" t="str">
            <v>과</v>
          </cell>
          <cell r="L98">
            <v>1211</v>
          </cell>
          <cell r="M98">
            <v>1211</v>
          </cell>
          <cell r="N98">
            <v>47</v>
          </cell>
          <cell r="O98">
            <v>19</v>
          </cell>
          <cell r="P98" t="str">
            <v>대한토지신탁</v>
          </cell>
          <cell r="Q98" t="str">
            <v>서울특별시 강남구 영동대로 517, 26층(삼성동, 아셈타워)</v>
          </cell>
          <cell r="U98" t="str">
            <v>지구내</v>
          </cell>
          <cell r="AA98" t="str">
            <v>지역밖</v>
          </cell>
          <cell r="AB98">
            <v>0</v>
          </cell>
          <cell r="AC98">
            <v>0</v>
          </cell>
          <cell r="AD98" t="str">
            <v>일반공업지역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95</v>
          </cell>
          <cell r="F99" t="str">
            <v>화성 정남 음양</v>
          </cell>
          <cell r="H99" t="str">
            <v>595-6</v>
          </cell>
          <cell r="I99" t="str">
            <v>595-6</v>
          </cell>
          <cell r="J99" t="str">
            <v>잡</v>
          </cell>
          <cell r="K99" t="str">
            <v>잡</v>
          </cell>
          <cell r="L99">
            <v>804</v>
          </cell>
          <cell r="M99">
            <v>804</v>
          </cell>
          <cell r="N99">
            <v>606</v>
          </cell>
          <cell r="O99">
            <v>462</v>
          </cell>
          <cell r="P99" t="str">
            <v>화성정남일반산업단지(주)</v>
          </cell>
          <cell r="Q99" t="str">
            <v>서울시 종로구 인사동7길 32 (관훈동)</v>
          </cell>
          <cell r="U99" t="str">
            <v>지구내</v>
          </cell>
          <cell r="AA99">
            <v>0</v>
          </cell>
          <cell r="AB99">
            <v>0</v>
          </cell>
          <cell r="AC99">
            <v>0</v>
          </cell>
          <cell r="AD99" t="str">
            <v>일반공업지역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96</v>
          </cell>
          <cell r="F100" t="str">
            <v>화성 정남 음양</v>
          </cell>
          <cell r="H100" t="str">
            <v>292-6</v>
          </cell>
          <cell r="I100" t="str">
            <v>292-6</v>
          </cell>
          <cell r="J100" t="str">
            <v>대</v>
          </cell>
          <cell r="K100" t="str">
            <v>대</v>
          </cell>
          <cell r="L100">
            <v>419</v>
          </cell>
          <cell r="M100">
            <v>419</v>
          </cell>
          <cell r="N100">
            <v>419</v>
          </cell>
          <cell r="O100">
            <v>419</v>
          </cell>
          <cell r="P100" t="str">
            <v>화성정남일반산업단지(주)</v>
          </cell>
          <cell r="Q100" t="str">
            <v>서울시 종로구 인사동7길 32 (관훈동)</v>
          </cell>
          <cell r="U100" t="str">
            <v>지구내</v>
          </cell>
          <cell r="AA100">
            <v>0</v>
          </cell>
          <cell r="AB100">
            <v>0</v>
          </cell>
          <cell r="AC100">
            <v>0</v>
          </cell>
          <cell r="AD100" t="str">
            <v>일반공업지역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97</v>
          </cell>
          <cell r="F101" t="str">
            <v>화성 정남 음양</v>
          </cell>
          <cell r="H101" t="str">
            <v>292-7</v>
          </cell>
          <cell r="I101" t="str">
            <v>292-7</v>
          </cell>
          <cell r="J101" t="str">
            <v>대</v>
          </cell>
          <cell r="K101" t="str">
            <v>대</v>
          </cell>
          <cell r="L101">
            <v>30</v>
          </cell>
          <cell r="M101">
            <v>30</v>
          </cell>
          <cell r="N101">
            <v>30</v>
          </cell>
          <cell r="O101">
            <v>30</v>
          </cell>
          <cell r="P101" t="str">
            <v>화성정남일반산업단지(주)</v>
          </cell>
          <cell r="Q101" t="str">
            <v>서울시 종로구 인사동7길 32 (관훈동)</v>
          </cell>
          <cell r="U101" t="str">
            <v>지구내</v>
          </cell>
          <cell r="AA101">
            <v>0</v>
          </cell>
          <cell r="AB101">
            <v>0</v>
          </cell>
          <cell r="AC101">
            <v>0</v>
          </cell>
          <cell r="AD101" t="str">
            <v>계획관리지역</v>
          </cell>
        </row>
        <row r="102">
          <cell r="A102">
            <v>0</v>
          </cell>
          <cell r="B102" t="str">
            <v>임20</v>
          </cell>
          <cell r="C102">
            <v>0</v>
          </cell>
          <cell r="D102">
            <v>0</v>
          </cell>
          <cell r="E102">
            <v>98</v>
          </cell>
          <cell r="F102" t="str">
            <v>화성 정남 음양</v>
          </cell>
          <cell r="H102" t="str">
            <v>292-5</v>
          </cell>
          <cell r="I102" t="str">
            <v>292-5</v>
          </cell>
          <cell r="J102" t="str">
            <v>임</v>
          </cell>
          <cell r="K102" t="str">
            <v>임</v>
          </cell>
          <cell r="L102">
            <v>237</v>
          </cell>
          <cell r="M102">
            <v>237</v>
          </cell>
          <cell r="N102">
            <v>79</v>
          </cell>
          <cell r="O102">
            <v>63</v>
          </cell>
          <cell r="P102" t="str">
            <v>대한토지신탁</v>
          </cell>
          <cell r="Q102" t="str">
            <v>서울특별시 강남구 영동대로 517, 26층(삼성동, 아셈타워)</v>
          </cell>
          <cell r="U102" t="str">
            <v>지구내</v>
          </cell>
          <cell r="AA102">
            <v>0</v>
          </cell>
          <cell r="AB102" t="str">
            <v>준보전산지</v>
          </cell>
          <cell r="AC102">
            <v>0</v>
          </cell>
          <cell r="AD102" t="str">
            <v>일반공업지역</v>
          </cell>
        </row>
        <row r="103">
          <cell r="A103" t="str">
            <v>농50</v>
          </cell>
          <cell r="B103">
            <v>0</v>
          </cell>
          <cell r="C103">
            <v>0</v>
          </cell>
          <cell r="D103">
            <v>0</v>
          </cell>
          <cell r="E103">
            <v>99</v>
          </cell>
          <cell r="F103" t="str">
            <v>화성 정남 음양</v>
          </cell>
          <cell r="H103" t="str">
            <v>292-8</v>
          </cell>
          <cell r="I103" t="str">
            <v>292-8</v>
          </cell>
          <cell r="J103" t="str">
            <v>전</v>
          </cell>
          <cell r="K103" t="str">
            <v>전</v>
          </cell>
          <cell r="L103">
            <v>5</v>
          </cell>
          <cell r="M103">
            <v>5</v>
          </cell>
          <cell r="N103">
            <v>5</v>
          </cell>
          <cell r="O103">
            <v>5</v>
          </cell>
          <cell r="P103" t="str">
            <v>화성정남일반산업단지(주)</v>
          </cell>
          <cell r="Q103" t="str">
            <v>서울시 종로구 인사동7길 32 (관훈동)</v>
          </cell>
          <cell r="U103" t="str">
            <v>지구내</v>
          </cell>
          <cell r="AA103" t="str">
            <v>지역밖</v>
          </cell>
          <cell r="AB103">
            <v>0</v>
          </cell>
          <cell r="AC103">
            <v>0</v>
          </cell>
          <cell r="AD103" t="str">
            <v>계획관리지역</v>
          </cell>
        </row>
        <row r="104">
          <cell r="A104" t="str">
            <v>농51</v>
          </cell>
          <cell r="B104">
            <v>0</v>
          </cell>
          <cell r="C104">
            <v>0</v>
          </cell>
          <cell r="D104">
            <v>0</v>
          </cell>
          <cell r="E104">
            <v>100</v>
          </cell>
          <cell r="F104" t="str">
            <v>화성 정남 음양</v>
          </cell>
          <cell r="H104" t="str">
            <v>595-7</v>
          </cell>
          <cell r="I104" t="str">
            <v>595-7</v>
          </cell>
          <cell r="J104" t="str">
            <v>전</v>
          </cell>
          <cell r="K104" t="str">
            <v>전</v>
          </cell>
          <cell r="L104">
            <v>49</v>
          </cell>
          <cell r="M104">
            <v>49</v>
          </cell>
          <cell r="N104">
            <v>49</v>
          </cell>
          <cell r="O104">
            <v>49</v>
          </cell>
          <cell r="P104" t="str">
            <v>화성정남일반산업단지(주)</v>
          </cell>
          <cell r="Q104" t="str">
            <v>서울시 종로구 인사동7길 32 (관훈동)</v>
          </cell>
          <cell r="U104" t="str">
            <v>지구내</v>
          </cell>
          <cell r="AA104" t="str">
            <v>지역밖</v>
          </cell>
          <cell r="AB104">
            <v>0</v>
          </cell>
          <cell r="AC104">
            <v>0</v>
          </cell>
          <cell r="AD104" t="str">
            <v>일반공업지역</v>
          </cell>
        </row>
        <row r="105">
          <cell r="A105">
            <v>0</v>
          </cell>
          <cell r="B105" t="str">
            <v>임21</v>
          </cell>
          <cell r="C105">
            <v>0</v>
          </cell>
          <cell r="D105">
            <v>0</v>
          </cell>
          <cell r="E105">
            <v>101</v>
          </cell>
          <cell r="F105" t="str">
            <v>화성 정남 음양</v>
          </cell>
          <cell r="H105" t="str">
            <v>산53-2</v>
          </cell>
          <cell r="I105" t="str">
            <v>산53-2</v>
          </cell>
          <cell r="J105" t="str">
            <v>임</v>
          </cell>
          <cell r="K105" t="str">
            <v>임</v>
          </cell>
          <cell r="L105">
            <v>2182</v>
          </cell>
          <cell r="M105">
            <v>2182</v>
          </cell>
          <cell r="N105">
            <v>152</v>
          </cell>
          <cell r="O105">
            <v>96</v>
          </cell>
          <cell r="P105" t="str">
            <v>화성정남일반산업단지(주)</v>
          </cell>
          <cell r="Q105" t="str">
            <v>서울시 종로구 인사동7길 32 (관훈동)</v>
          </cell>
          <cell r="U105" t="str">
            <v>지구내</v>
          </cell>
          <cell r="AA105">
            <v>0</v>
          </cell>
          <cell r="AB105" t="str">
            <v>준보전산지</v>
          </cell>
          <cell r="AC105">
            <v>0</v>
          </cell>
          <cell r="AD105" t="str">
            <v>일반공업지역</v>
          </cell>
        </row>
        <row r="106">
          <cell r="A106" t="str">
            <v>농52</v>
          </cell>
          <cell r="B106">
            <v>0</v>
          </cell>
          <cell r="C106">
            <v>0</v>
          </cell>
          <cell r="D106">
            <v>0</v>
          </cell>
          <cell r="E106">
            <v>102</v>
          </cell>
          <cell r="F106" t="str">
            <v>화성 정남 음양</v>
          </cell>
          <cell r="H106" t="str">
            <v>635-5</v>
          </cell>
          <cell r="I106" t="str">
            <v>635-5</v>
          </cell>
          <cell r="J106" t="str">
            <v>전</v>
          </cell>
          <cell r="K106" t="str">
            <v>전</v>
          </cell>
          <cell r="L106">
            <v>263</v>
          </cell>
          <cell r="M106">
            <v>263</v>
          </cell>
          <cell r="N106">
            <v>2</v>
          </cell>
          <cell r="O106">
            <v>1</v>
          </cell>
          <cell r="P106" t="str">
            <v>화성정남일반산업단지(주)</v>
          </cell>
          <cell r="Q106" t="str">
            <v>서울시 종로구 인사동7길 32 (관훈동)</v>
          </cell>
          <cell r="U106" t="str">
            <v>지구내</v>
          </cell>
          <cell r="AA106" t="str">
            <v>지역밖</v>
          </cell>
          <cell r="AB106">
            <v>0</v>
          </cell>
          <cell r="AC106">
            <v>0</v>
          </cell>
          <cell r="AD106" t="str">
            <v>일반공업지역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103</v>
          </cell>
          <cell r="F107" t="str">
            <v>화성 정남 음양</v>
          </cell>
          <cell r="H107" t="str">
            <v>635-3</v>
          </cell>
          <cell r="I107" t="str">
            <v>635-3</v>
          </cell>
          <cell r="J107" t="str">
            <v>차</v>
          </cell>
          <cell r="K107" t="str">
            <v>차</v>
          </cell>
          <cell r="L107">
            <v>517</v>
          </cell>
          <cell r="M107">
            <v>517</v>
          </cell>
          <cell r="N107">
            <v>475</v>
          </cell>
          <cell r="O107">
            <v>463</v>
          </cell>
          <cell r="P107" t="str">
            <v>화성정남일반산업단지(주)</v>
          </cell>
          <cell r="Q107" t="str">
            <v>서울시 종로구 인사동7길 32 (관훈동)</v>
          </cell>
          <cell r="U107" t="str">
            <v>지구내</v>
          </cell>
          <cell r="AA107">
            <v>0</v>
          </cell>
          <cell r="AB107">
            <v>0</v>
          </cell>
          <cell r="AC107">
            <v>0</v>
          </cell>
          <cell r="AD107" t="str">
            <v>일반공업지역</v>
          </cell>
        </row>
        <row r="108">
          <cell r="A108">
            <v>0</v>
          </cell>
          <cell r="B108" t="str">
            <v>임22</v>
          </cell>
          <cell r="C108">
            <v>0</v>
          </cell>
          <cell r="D108">
            <v>0</v>
          </cell>
          <cell r="E108">
            <v>104</v>
          </cell>
          <cell r="F108" t="str">
            <v>화성 정남 음양</v>
          </cell>
          <cell r="H108" t="str">
            <v>635-4</v>
          </cell>
          <cell r="I108" t="str">
            <v>635-4</v>
          </cell>
          <cell r="J108" t="str">
            <v>임</v>
          </cell>
          <cell r="K108" t="str">
            <v>임</v>
          </cell>
          <cell r="L108">
            <v>381</v>
          </cell>
          <cell r="M108">
            <v>381</v>
          </cell>
          <cell r="N108">
            <v>208</v>
          </cell>
          <cell r="O108">
            <v>201</v>
          </cell>
          <cell r="P108" t="str">
            <v>화성정남일반산업단지(주)</v>
          </cell>
          <cell r="Q108" t="str">
            <v>서울시 종로구 인사동7길 32 (관훈동)</v>
          </cell>
          <cell r="U108" t="str">
            <v>지구내</v>
          </cell>
          <cell r="AA108">
            <v>0</v>
          </cell>
          <cell r="AB108" t="str">
            <v>준보전산지</v>
          </cell>
          <cell r="AC108">
            <v>0</v>
          </cell>
          <cell r="AD108" t="str">
            <v>일반공업지역</v>
          </cell>
        </row>
        <row r="109">
          <cell r="A109" t="str">
            <v>농53</v>
          </cell>
          <cell r="B109">
            <v>0</v>
          </cell>
          <cell r="C109">
            <v>0</v>
          </cell>
          <cell r="D109">
            <v>0</v>
          </cell>
          <cell r="E109">
            <v>105</v>
          </cell>
          <cell r="F109" t="str">
            <v>화성 정남 음양</v>
          </cell>
          <cell r="H109" t="str">
            <v>634</v>
          </cell>
          <cell r="I109" t="str">
            <v>634</v>
          </cell>
          <cell r="J109" t="str">
            <v>전</v>
          </cell>
          <cell r="K109" t="str">
            <v>전</v>
          </cell>
          <cell r="L109">
            <v>2306</v>
          </cell>
          <cell r="M109">
            <v>2306</v>
          </cell>
          <cell r="N109">
            <v>37</v>
          </cell>
          <cell r="O109">
            <v>26</v>
          </cell>
          <cell r="P109" t="str">
            <v>대한토지신탁</v>
          </cell>
          <cell r="Q109" t="str">
            <v>서울특별시 강남구 영동대로 517, 26층(삼성동, 아셈타워)</v>
          </cell>
          <cell r="U109" t="str">
            <v>지구내</v>
          </cell>
          <cell r="AA109" t="str">
            <v>지역밖</v>
          </cell>
          <cell r="AB109">
            <v>0</v>
          </cell>
          <cell r="AC109">
            <v>0</v>
          </cell>
          <cell r="AD109" t="str">
            <v>일반공업지역</v>
          </cell>
        </row>
        <row r="110">
          <cell r="A110" t="str">
            <v>농54</v>
          </cell>
          <cell r="B110">
            <v>0</v>
          </cell>
          <cell r="C110">
            <v>0</v>
          </cell>
          <cell r="D110">
            <v>0</v>
          </cell>
          <cell r="E110">
            <v>106</v>
          </cell>
          <cell r="F110" t="str">
            <v>화성 정남 음양</v>
          </cell>
          <cell r="H110" t="str">
            <v>632</v>
          </cell>
          <cell r="I110" t="str">
            <v>632</v>
          </cell>
          <cell r="J110" t="str">
            <v>전</v>
          </cell>
          <cell r="K110" t="str">
            <v>전</v>
          </cell>
          <cell r="L110">
            <v>14322</v>
          </cell>
          <cell r="M110">
            <v>14322</v>
          </cell>
          <cell r="N110">
            <v>285</v>
          </cell>
          <cell r="O110">
            <v>253</v>
          </cell>
          <cell r="P110" t="str">
            <v>대한토지신탁</v>
          </cell>
          <cell r="Q110" t="str">
            <v>서울특별시 강남구 영동대로 517, 26층(삼성동, 아셈타워)</v>
          </cell>
          <cell r="U110" t="str">
            <v>지구내</v>
          </cell>
          <cell r="AA110" t="str">
            <v>지역밖</v>
          </cell>
          <cell r="AB110">
            <v>0</v>
          </cell>
          <cell r="AC110">
            <v>0</v>
          </cell>
          <cell r="AD110" t="str">
            <v>일반공업지역</v>
          </cell>
        </row>
        <row r="111">
          <cell r="A111" t="str">
            <v>농55</v>
          </cell>
          <cell r="B111">
            <v>0</v>
          </cell>
          <cell r="C111">
            <v>0</v>
          </cell>
          <cell r="D111">
            <v>0</v>
          </cell>
          <cell r="E111">
            <v>107</v>
          </cell>
          <cell r="F111" t="str">
            <v>화성 정남 음양</v>
          </cell>
          <cell r="H111" t="str">
            <v>635-1</v>
          </cell>
          <cell r="I111" t="str">
            <v>635-1</v>
          </cell>
          <cell r="J111" t="str">
            <v>도</v>
          </cell>
          <cell r="K111" t="str">
            <v>도</v>
          </cell>
          <cell r="L111">
            <v>740</v>
          </cell>
          <cell r="M111">
            <v>740</v>
          </cell>
          <cell r="N111">
            <v>740</v>
          </cell>
          <cell r="O111">
            <v>740</v>
          </cell>
          <cell r="P111" t="str">
            <v>국</v>
          </cell>
          <cell r="Q111" t="str">
            <v>농림축산식품부</v>
          </cell>
          <cell r="U111" t="str">
            <v>지구내</v>
          </cell>
          <cell r="AA111" t="str">
            <v>지역밖</v>
          </cell>
          <cell r="AB111">
            <v>0</v>
          </cell>
          <cell r="AC111">
            <v>0</v>
          </cell>
          <cell r="AD111" t="str">
            <v>일반공업지역</v>
          </cell>
        </row>
        <row r="112">
          <cell r="A112">
            <v>0</v>
          </cell>
          <cell r="B112" t="str">
            <v>임23</v>
          </cell>
          <cell r="C112">
            <v>0</v>
          </cell>
          <cell r="D112">
            <v>0</v>
          </cell>
          <cell r="E112">
            <v>108</v>
          </cell>
          <cell r="F112" t="str">
            <v>화성 정남 음양</v>
          </cell>
          <cell r="H112" t="str">
            <v>292-3</v>
          </cell>
          <cell r="I112" t="str">
            <v>292-3</v>
          </cell>
          <cell r="J112" t="str">
            <v>임</v>
          </cell>
          <cell r="K112" t="str">
            <v>임</v>
          </cell>
          <cell r="L112">
            <v>56</v>
          </cell>
          <cell r="M112">
            <v>56</v>
          </cell>
          <cell r="N112">
            <v>45</v>
          </cell>
          <cell r="O112">
            <v>43</v>
          </cell>
          <cell r="P112" t="str">
            <v>대한토지신탁</v>
          </cell>
          <cell r="Q112" t="str">
            <v>서울특별시 강남구 영동대로 517, 26층(삼성동, 아셈타워)</v>
          </cell>
          <cell r="U112" t="str">
            <v>지구내</v>
          </cell>
          <cell r="AA112">
            <v>0</v>
          </cell>
          <cell r="AB112" t="str">
            <v>준보전산지</v>
          </cell>
          <cell r="AC112">
            <v>0</v>
          </cell>
          <cell r="AD112" t="str">
            <v>일반공업지역</v>
          </cell>
        </row>
        <row r="113">
          <cell r="A113" t="str">
            <v>농56</v>
          </cell>
          <cell r="B113">
            <v>0</v>
          </cell>
          <cell r="C113">
            <v>0</v>
          </cell>
          <cell r="D113">
            <v>0</v>
          </cell>
          <cell r="E113">
            <v>109</v>
          </cell>
          <cell r="F113" t="str">
            <v>화성 정남 음양</v>
          </cell>
          <cell r="H113" t="str">
            <v>635-2</v>
          </cell>
          <cell r="I113" t="str">
            <v>635-2</v>
          </cell>
          <cell r="J113" t="str">
            <v>전</v>
          </cell>
          <cell r="K113" t="str">
            <v>전</v>
          </cell>
          <cell r="L113">
            <v>114</v>
          </cell>
          <cell r="M113">
            <v>114</v>
          </cell>
          <cell r="N113">
            <v>114</v>
          </cell>
          <cell r="O113">
            <v>114</v>
          </cell>
          <cell r="P113" t="str">
            <v>화성정남일반산업단지(주)</v>
          </cell>
          <cell r="Q113" t="str">
            <v>서울시 종로구 인사동7길 32 (관훈동)</v>
          </cell>
          <cell r="U113" t="str">
            <v>지구내</v>
          </cell>
          <cell r="AA113" t="str">
            <v>지역밖</v>
          </cell>
          <cell r="AB113">
            <v>0</v>
          </cell>
          <cell r="AC113">
            <v>0</v>
          </cell>
          <cell r="AD113" t="str">
            <v>일반공업지역</v>
          </cell>
        </row>
        <row r="114">
          <cell r="A114">
            <v>0</v>
          </cell>
          <cell r="B114" t="str">
            <v>임24</v>
          </cell>
          <cell r="C114">
            <v>0</v>
          </cell>
          <cell r="D114">
            <v>0</v>
          </cell>
          <cell r="E114">
            <v>110</v>
          </cell>
          <cell r="F114" t="str">
            <v>화성 정남 음양</v>
          </cell>
          <cell r="H114" t="str">
            <v>333-2</v>
          </cell>
          <cell r="I114" t="str">
            <v>333-2</v>
          </cell>
          <cell r="J114" t="str">
            <v>임</v>
          </cell>
          <cell r="K114" t="str">
            <v>임</v>
          </cell>
          <cell r="L114">
            <v>1499</v>
          </cell>
          <cell r="M114">
            <v>1499</v>
          </cell>
          <cell r="N114">
            <v>387</v>
          </cell>
          <cell r="O114">
            <v>353</v>
          </cell>
          <cell r="P114" t="str">
            <v>대한토지신탁</v>
          </cell>
          <cell r="Q114" t="str">
            <v>서울특별시 강남구 영동대로 517, 26층(삼성동, 아셈타워)</v>
          </cell>
          <cell r="U114" t="str">
            <v>지구내</v>
          </cell>
          <cell r="AA114">
            <v>0</v>
          </cell>
          <cell r="AB114" t="str">
            <v>준보전산지</v>
          </cell>
          <cell r="AC114">
            <v>0</v>
          </cell>
          <cell r="AD114" t="str">
            <v>일반공업지역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111</v>
          </cell>
          <cell r="F115" t="str">
            <v>화성 정남 음양</v>
          </cell>
          <cell r="H115" t="str">
            <v>451-10</v>
          </cell>
          <cell r="I115" t="str">
            <v>451-10</v>
          </cell>
          <cell r="J115" t="str">
            <v>도</v>
          </cell>
          <cell r="K115" t="str">
            <v>도</v>
          </cell>
          <cell r="L115">
            <v>4</v>
          </cell>
          <cell r="M115">
            <v>4</v>
          </cell>
          <cell r="N115">
            <v>4</v>
          </cell>
          <cell r="O115">
            <v>4</v>
          </cell>
          <cell r="P115" t="str">
            <v>국</v>
          </cell>
          <cell r="Q115" t="str">
            <v>국토교통부</v>
          </cell>
          <cell r="U115" t="str">
            <v>지구내</v>
          </cell>
          <cell r="AA115">
            <v>0</v>
          </cell>
          <cell r="AB115">
            <v>0</v>
          </cell>
          <cell r="AC115">
            <v>0</v>
          </cell>
          <cell r="AD115" t="str">
            <v>일반공업지역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/>
          </cell>
          <cell r="F116" t="str">
            <v/>
          </cell>
          <cell r="AA116">
            <v>0</v>
          </cell>
          <cell r="AB116">
            <v>0</v>
          </cell>
          <cell r="A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/>
          </cell>
          <cell r="F117" t="str">
            <v/>
          </cell>
          <cell r="AA117">
            <v>0</v>
          </cell>
          <cell r="AB117">
            <v>0</v>
          </cell>
          <cell r="A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/>
          </cell>
          <cell r="F118" t="str">
            <v/>
          </cell>
          <cell r="AA118">
            <v>0</v>
          </cell>
          <cell r="AB118">
            <v>0</v>
          </cell>
          <cell r="A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/>
          </cell>
          <cell r="F119" t="str">
            <v/>
          </cell>
          <cell r="AA119">
            <v>0</v>
          </cell>
          <cell r="AB119">
            <v>0</v>
          </cell>
          <cell r="A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/>
          </cell>
          <cell r="F120" t="str">
            <v/>
          </cell>
          <cell r="AA120">
            <v>0</v>
          </cell>
          <cell r="AB120">
            <v>0</v>
          </cell>
          <cell r="A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/>
          </cell>
          <cell r="F121" t="str">
            <v/>
          </cell>
          <cell r="AA121">
            <v>0</v>
          </cell>
          <cell r="AB121">
            <v>0</v>
          </cell>
          <cell r="A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/>
          </cell>
          <cell r="F122" t="str">
            <v/>
          </cell>
          <cell r="AA122">
            <v>0</v>
          </cell>
          <cell r="AB122">
            <v>0</v>
          </cell>
          <cell r="A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/>
          </cell>
          <cell r="F123" t="str">
            <v/>
          </cell>
          <cell r="AA123">
            <v>0</v>
          </cell>
          <cell r="AB123">
            <v>0</v>
          </cell>
          <cell r="A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/>
          </cell>
          <cell r="F124" t="str">
            <v/>
          </cell>
          <cell r="AA124">
            <v>0</v>
          </cell>
          <cell r="AB124">
            <v>0</v>
          </cell>
          <cell r="A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/>
          </cell>
          <cell r="F125" t="str">
            <v/>
          </cell>
          <cell r="AA125">
            <v>0</v>
          </cell>
          <cell r="AB125">
            <v>0</v>
          </cell>
          <cell r="A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/>
          </cell>
          <cell r="F126" t="str">
            <v/>
          </cell>
          <cell r="AA126">
            <v>0</v>
          </cell>
          <cell r="AB126">
            <v>0</v>
          </cell>
          <cell r="A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/>
          </cell>
          <cell r="F127" t="str">
            <v/>
          </cell>
          <cell r="AA127">
            <v>0</v>
          </cell>
          <cell r="AB127">
            <v>0</v>
          </cell>
          <cell r="A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/>
          </cell>
          <cell r="F128" t="str">
            <v/>
          </cell>
          <cell r="AA128">
            <v>0</v>
          </cell>
          <cell r="AB128">
            <v>0</v>
          </cell>
          <cell r="A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/>
          </cell>
          <cell r="F129" t="str">
            <v/>
          </cell>
          <cell r="AA129">
            <v>0</v>
          </cell>
          <cell r="AB129">
            <v>0</v>
          </cell>
          <cell r="A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/>
          </cell>
          <cell r="F130" t="str">
            <v/>
          </cell>
          <cell r="AA130">
            <v>0</v>
          </cell>
          <cell r="AB130">
            <v>0</v>
          </cell>
          <cell r="A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/>
          </cell>
          <cell r="F131" t="str">
            <v/>
          </cell>
          <cell r="AA131">
            <v>0</v>
          </cell>
          <cell r="AB131">
            <v>0</v>
          </cell>
          <cell r="A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/>
          </cell>
          <cell r="F132" t="str">
            <v/>
          </cell>
          <cell r="AA132">
            <v>0</v>
          </cell>
          <cell r="AB132">
            <v>0</v>
          </cell>
          <cell r="A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/>
          </cell>
          <cell r="F133" t="str">
            <v/>
          </cell>
          <cell r="AA133">
            <v>0</v>
          </cell>
          <cell r="AB133">
            <v>0</v>
          </cell>
          <cell r="A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/>
          </cell>
          <cell r="F134" t="str">
            <v/>
          </cell>
          <cell r="AA134">
            <v>0</v>
          </cell>
          <cell r="AB134">
            <v>0</v>
          </cell>
          <cell r="A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/>
          </cell>
          <cell r="F135" t="str">
            <v/>
          </cell>
          <cell r="AA135">
            <v>0</v>
          </cell>
          <cell r="AB135">
            <v>0</v>
          </cell>
          <cell r="A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/>
          </cell>
          <cell r="F136" t="str">
            <v/>
          </cell>
          <cell r="AA136">
            <v>0</v>
          </cell>
          <cell r="AB136">
            <v>0</v>
          </cell>
          <cell r="A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/>
          </cell>
          <cell r="F137" t="str">
            <v/>
          </cell>
          <cell r="AA137">
            <v>0</v>
          </cell>
          <cell r="AB137">
            <v>0</v>
          </cell>
          <cell r="A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/>
          </cell>
          <cell r="F138" t="str">
            <v/>
          </cell>
          <cell r="AA138">
            <v>0</v>
          </cell>
          <cell r="AB138">
            <v>0</v>
          </cell>
          <cell r="A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/>
          </cell>
          <cell r="F139" t="str">
            <v/>
          </cell>
          <cell r="AA139">
            <v>0</v>
          </cell>
          <cell r="AB139">
            <v>0</v>
          </cell>
          <cell r="A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/>
          </cell>
          <cell r="F140" t="str">
            <v/>
          </cell>
          <cell r="AA140">
            <v>0</v>
          </cell>
          <cell r="AB140">
            <v>0</v>
          </cell>
          <cell r="A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/>
          </cell>
          <cell r="F141" t="str">
            <v/>
          </cell>
          <cell r="AA141">
            <v>0</v>
          </cell>
          <cell r="AB141">
            <v>0</v>
          </cell>
          <cell r="A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/>
          </cell>
          <cell r="F142" t="str">
            <v/>
          </cell>
          <cell r="AA142">
            <v>0</v>
          </cell>
          <cell r="AB142">
            <v>0</v>
          </cell>
          <cell r="A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/>
          </cell>
          <cell r="F143" t="str">
            <v/>
          </cell>
          <cell r="AA143">
            <v>0</v>
          </cell>
          <cell r="AB143">
            <v>0</v>
          </cell>
          <cell r="A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/>
          </cell>
          <cell r="F144" t="str">
            <v/>
          </cell>
          <cell r="AA144">
            <v>0</v>
          </cell>
          <cell r="AB144">
            <v>0</v>
          </cell>
          <cell r="A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/>
          </cell>
          <cell r="F145" t="str">
            <v/>
          </cell>
          <cell r="AA145">
            <v>0</v>
          </cell>
          <cell r="AB145">
            <v>0</v>
          </cell>
          <cell r="A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/>
          </cell>
          <cell r="F146" t="str">
            <v/>
          </cell>
          <cell r="AA146">
            <v>0</v>
          </cell>
          <cell r="AB146">
            <v>0</v>
          </cell>
          <cell r="A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/>
          </cell>
          <cell r="F147" t="str">
            <v/>
          </cell>
          <cell r="AA147">
            <v>0</v>
          </cell>
          <cell r="AB147">
            <v>0</v>
          </cell>
          <cell r="A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/>
          </cell>
          <cell r="F148" t="str">
            <v/>
          </cell>
          <cell r="AA148">
            <v>0</v>
          </cell>
          <cell r="AB148">
            <v>0</v>
          </cell>
          <cell r="A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/>
          </cell>
          <cell r="F149" t="str">
            <v/>
          </cell>
          <cell r="AA149">
            <v>0</v>
          </cell>
          <cell r="AB149">
            <v>0</v>
          </cell>
          <cell r="A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/>
          </cell>
          <cell r="F150" t="str">
            <v/>
          </cell>
          <cell r="AA150">
            <v>0</v>
          </cell>
          <cell r="AB150">
            <v>0</v>
          </cell>
          <cell r="A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  <cell r="F151" t="str">
            <v/>
          </cell>
          <cell r="AA151">
            <v>0</v>
          </cell>
          <cell r="AB151">
            <v>0</v>
          </cell>
          <cell r="A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/>
          </cell>
          <cell r="F152" t="str">
            <v/>
          </cell>
          <cell r="AA152">
            <v>0</v>
          </cell>
          <cell r="AB152">
            <v>0</v>
          </cell>
          <cell r="A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/>
          </cell>
          <cell r="F153" t="str">
            <v/>
          </cell>
          <cell r="AA153">
            <v>0</v>
          </cell>
          <cell r="AB153">
            <v>0</v>
          </cell>
          <cell r="A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/>
          </cell>
          <cell r="F154" t="str">
            <v/>
          </cell>
          <cell r="AA154">
            <v>0</v>
          </cell>
          <cell r="AB154">
            <v>0</v>
          </cell>
          <cell r="A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/>
          </cell>
          <cell r="F155" t="str">
            <v/>
          </cell>
          <cell r="AA155">
            <v>0</v>
          </cell>
          <cell r="AB155">
            <v>0</v>
          </cell>
          <cell r="A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/>
          </cell>
          <cell r="F156" t="str">
            <v/>
          </cell>
          <cell r="AA156">
            <v>0</v>
          </cell>
          <cell r="AB156">
            <v>0</v>
          </cell>
          <cell r="A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/>
          </cell>
          <cell r="F157" t="str">
            <v/>
          </cell>
          <cell r="AA157">
            <v>0</v>
          </cell>
          <cell r="AB157">
            <v>0</v>
          </cell>
          <cell r="A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/>
          </cell>
          <cell r="F158" t="str">
            <v/>
          </cell>
          <cell r="AA158">
            <v>0</v>
          </cell>
          <cell r="AB158">
            <v>0</v>
          </cell>
          <cell r="A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/>
          </cell>
          <cell r="F159" t="str">
            <v/>
          </cell>
          <cell r="AA159">
            <v>0</v>
          </cell>
          <cell r="AB159">
            <v>0</v>
          </cell>
          <cell r="A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/>
          </cell>
          <cell r="F160" t="str">
            <v/>
          </cell>
          <cell r="AA160">
            <v>0</v>
          </cell>
          <cell r="AB160">
            <v>0</v>
          </cell>
          <cell r="A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/>
          </cell>
          <cell r="F161" t="str">
            <v/>
          </cell>
          <cell r="AA161">
            <v>0</v>
          </cell>
          <cell r="AB161">
            <v>0</v>
          </cell>
          <cell r="A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/>
          </cell>
          <cell r="F162" t="str">
            <v/>
          </cell>
          <cell r="AA162">
            <v>0</v>
          </cell>
          <cell r="AB162">
            <v>0</v>
          </cell>
          <cell r="A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/>
          </cell>
          <cell r="F163" t="str">
            <v/>
          </cell>
          <cell r="AA163">
            <v>0</v>
          </cell>
          <cell r="AB163">
            <v>0</v>
          </cell>
          <cell r="A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/>
          </cell>
          <cell r="F164" t="str">
            <v/>
          </cell>
          <cell r="AA164">
            <v>0</v>
          </cell>
          <cell r="AB164">
            <v>0</v>
          </cell>
          <cell r="A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/>
          </cell>
          <cell r="F165" t="str">
            <v/>
          </cell>
          <cell r="AA165">
            <v>0</v>
          </cell>
          <cell r="AB165">
            <v>0</v>
          </cell>
          <cell r="A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/>
          </cell>
          <cell r="F166" t="str">
            <v/>
          </cell>
          <cell r="AA166">
            <v>0</v>
          </cell>
          <cell r="AB166">
            <v>0</v>
          </cell>
          <cell r="A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/>
          </cell>
          <cell r="F167" t="str">
            <v/>
          </cell>
          <cell r="AA167">
            <v>0</v>
          </cell>
          <cell r="AB167">
            <v>0</v>
          </cell>
          <cell r="A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AA168">
            <v>0</v>
          </cell>
          <cell r="AB168">
            <v>0</v>
          </cell>
          <cell r="A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/>
          </cell>
          <cell r="F169" t="str">
            <v/>
          </cell>
          <cell r="AA169">
            <v>0</v>
          </cell>
          <cell r="AB169">
            <v>0</v>
          </cell>
          <cell r="AC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/>
          </cell>
          <cell r="F170" t="str">
            <v/>
          </cell>
          <cell r="AA170">
            <v>0</v>
          </cell>
          <cell r="AB170">
            <v>0</v>
          </cell>
          <cell r="AC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/>
          </cell>
          <cell r="F171" t="str">
            <v/>
          </cell>
          <cell r="AA171">
            <v>0</v>
          </cell>
          <cell r="AB171">
            <v>0</v>
          </cell>
          <cell r="AC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  <cell r="F172" t="str">
            <v/>
          </cell>
          <cell r="AA172">
            <v>0</v>
          </cell>
          <cell r="AB172">
            <v>0</v>
          </cell>
          <cell r="AC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/>
          </cell>
          <cell r="F173" t="str">
            <v/>
          </cell>
          <cell r="AA173">
            <v>0</v>
          </cell>
          <cell r="AB173">
            <v>0</v>
          </cell>
          <cell r="AC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/>
          </cell>
          <cell r="F174" t="str">
            <v/>
          </cell>
          <cell r="AA174">
            <v>0</v>
          </cell>
          <cell r="AB174">
            <v>0</v>
          </cell>
          <cell r="AC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AA175">
            <v>0</v>
          </cell>
          <cell r="AB175">
            <v>0</v>
          </cell>
          <cell r="AC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AA176">
            <v>0</v>
          </cell>
          <cell r="AB176">
            <v>0</v>
          </cell>
          <cell r="AC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/>
          </cell>
          <cell r="F177" t="str">
            <v/>
          </cell>
          <cell r="AA177">
            <v>0</v>
          </cell>
          <cell r="AB177">
            <v>0</v>
          </cell>
          <cell r="AC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/>
          </cell>
          <cell r="F178" t="str">
            <v/>
          </cell>
          <cell r="AA178">
            <v>0</v>
          </cell>
          <cell r="AB178">
            <v>0</v>
          </cell>
          <cell r="AC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/>
          </cell>
          <cell r="F179" t="str">
            <v/>
          </cell>
          <cell r="AA179">
            <v>0</v>
          </cell>
          <cell r="AB179">
            <v>0</v>
          </cell>
          <cell r="AC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/>
          </cell>
          <cell r="F180" t="str">
            <v/>
          </cell>
          <cell r="AA180">
            <v>0</v>
          </cell>
          <cell r="AB180">
            <v>0</v>
          </cell>
          <cell r="AC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/>
          </cell>
          <cell r="F181" t="str">
            <v/>
          </cell>
          <cell r="AA181">
            <v>0</v>
          </cell>
          <cell r="AB181">
            <v>0</v>
          </cell>
          <cell r="AC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/>
          </cell>
          <cell r="F182" t="str">
            <v/>
          </cell>
          <cell r="AA182">
            <v>0</v>
          </cell>
          <cell r="AB182">
            <v>0</v>
          </cell>
          <cell r="AC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/>
          </cell>
          <cell r="F183" t="str">
            <v/>
          </cell>
          <cell r="AA183">
            <v>0</v>
          </cell>
          <cell r="AB183">
            <v>0</v>
          </cell>
          <cell r="AC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/>
          </cell>
          <cell r="F184" t="str">
            <v/>
          </cell>
          <cell r="AA184">
            <v>0</v>
          </cell>
          <cell r="AB184">
            <v>0</v>
          </cell>
          <cell r="AC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/>
          </cell>
          <cell r="F185" t="str">
            <v/>
          </cell>
          <cell r="AA185">
            <v>0</v>
          </cell>
          <cell r="AB185">
            <v>0</v>
          </cell>
          <cell r="A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/>
          </cell>
          <cell r="F186" t="str">
            <v/>
          </cell>
          <cell r="AA186">
            <v>0</v>
          </cell>
          <cell r="AB186">
            <v>0</v>
          </cell>
          <cell r="A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  <cell r="F187" t="str">
            <v/>
          </cell>
          <cell r="AA187">
            <v>0</v>
          </cell>
          <cell r="AB187">
            <v>0</v>
          </cell>
          <cell r="AC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/>
          </cell>
          <cell r="F188" t="str">
            <v/>
          </cell>
          <cell r="AA188">
            <v>0</v>
          </cell>
          <cell r="AB188">
            <v>0</v>
          </cell>
          <cell r="AC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/>
          </cell>
          <cell r="F189" t="str">
            <v/>
          </cell>
          <cell r="AA189">
            <v>0</v>
          </cell>
          <cell r="AB189">
            <v>0</v>
          </cell>
          <cell r="AC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/>
          </cell>
          <cell r="F190" t="str">
            <v/>
          </cell>
          <cell r="AA190">
            <v>0</v>
          </cell>
          <cell r="AB190">
            <v>0</v>
          </cell>
          <cell r="AC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/>
          </cell>
          <cell r="F191" t="str">
            <v/>
          </cell>
          <cell r="AA191">
            <v>0</v>
          </cell>
          <cell r="AB191">
            <v>0</v>
          </cell>
          <cell r="A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/>
          </cell>
          <cell r="F192" t="str">
            <v/>
          </cell>
          <cell r="AA192">
            <v>0</v>
          </cell>
          <cell r="AB192">
            <v>0</v>
          </cell>
          <cell r="A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/>
          </cell>
          <cell r="F193" t="str">
            <v/>
          </cell>
          <cell r="AA193">
            <v>0</v>
          </cell>
          <cell r="AB193">
            <v>0</v>
          </cell>
          <cell r="AC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/>
          </cell>
          <cell r="F194" t="str">
            <v/>
          </cell>
          <cell r="AA194">
            <v>0</v>
          </cell>
          <cell r="AB194">
            <v>0</v>
          </cell>
          <cell r="AC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/>
          </cell>
          <cell r="F195" t="str">
            <v/>
          </cell>
          <cell r="AA195">
            <v>0</v>
          </cell>
          <cell r="AB195">
            <v>0</v>
          </cell>
          <cell r="AC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/>
          </cell>
          <cell r="F196" t="str">
            <v/>
          </cell>
          <cell r="AA196">
            <v>0</v>
          </cell>
          <cell r="AB196">
            <v>0</v>
          </cell>
          <cell r="AC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/>
          </cell>
          <cell r="F197" t="str">
            <v/>
          </cell>
          <cell r="AA197">
            <v>0</v>
          </cell>
          <cell r="AB197">
            <v>0</v>
          </cell>
          <cell r="A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/>
          </cell>
          <cell r="F198" t="str">
            <v/>
          </cell>
          <cell r="AA198">
            <v>0</v>
          </cell>
          <cell r="AB198">
            <v>0</v>
          </cell>
          <cell r="A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/>
          </cell>
          <cell r="F199" t="str">
            <v/>
          </cell>
          <cell r="AA199">
            <v>0</v>
          </cell>
          <cell r="AB199">
            <v>0</v>
          </cell>
          <cell r="AC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/>
          </cell>
          <cell r="F200" t="str">
            <v/>
          </cell>
          <cell r="AA200">
            <v>0</v>
          </cell>
          <cell r="AB200">
            <v>0</v>
          </cell>
          <cell r="AC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/>
          </cell>
          <cell r="F201" t="str">
            <v/>
          </cell>
          <cell r="AA201">
            <v>0</v>
          </cell>
          <cell r="AB201">
            <v>0</v>
          </cell>
          <cell r="AC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/>
          </cell>
          <cell r="F202" t="str">
            <v/>
          </cell>
          <cell r="AA202">
            <v>0</v>
          </cell>
          <cell r="AB202">
            <v>0</v>
          </cell>
          <cell r="AC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/>
          </cell>
          <cell r="F203" t="str">
            <v/>
          </cell>
          <cell r="AA203">
            <v>0</v>
          </cell>
          <cell r="AB203">
            <v>0</v>
          </cell>
          <cell r="AC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/>
          </cell>
          <cell r="F204" t="str">
            <v/>
          </cell>
          <cell r="AA204">
            <v>0</v>
          </cell>
          <cell r="AB204">
            <v>0</v>
          </cell>
          <cell r="AC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/>
          </cell>
          <cell r="F205" t="str">
            <v/>
          </cell>
          <cell r="AA205">
            <v>0</v>
          </cell>
          <cell r="AB205">
            <v>0</v>
          </cell>
          <cell r="AC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/>
          </cell>
          <cell r="F206" t="str">
            <v/>
          </cell>
          <cell r="AA206">
            <v>0</v>
          </cell>
          <cell r="AB206">
            <v>0</v>
          </cell>
          <cell r="AC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/>
          </cell>
          <cell r="F207" t="str">
            <v/>
          </cell>
          <cell r="AA207">
            <v>0</v>
          </cell>
          <cell r="AB207">
            <v>0</v>
          </cell>
          <cell r="AC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/>
          </cell>
          <cell r="F208" t="str">
            <v/>
          </cell>
          <cell r="AA208">
            <v>0</v>
          </cell>
          <cell r="AB208">
            <v>0</v>
          </cell>
          <cell r="AC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/>
          </cell>
          <cell r="F209" t="str">
            <v/>
          </cell>
          <cell r="AA209">
            <v>0</v>
          </cell>
          <cell r="AB209">
            <v>0</v>
          </cell>
          <cell r="AC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/>
          </cell>
          <cell r="F210" t="str">
            <v/>
          </cell>
          <cell r="AA210">
            <v>0</v>
          </cell>
          <cell r="AB210">
            <v>0</v>
          </cell>
          <cell r="AC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/>
          </cell>
          <cell r="F211" t="str">
            <v/>
          </cell>
          <cell r="AA211">
            <v>0</v>
          </cell>
          <cell r="AB211">
            <v>0</v>
          </cell>
          <cell r="AC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/>
          </cell>
          <cell r="F212" t="str">
            <v/>
          </cell>
          <cell r="AA212">
            <v>0</v>
          </cell>
          <cell r="AB212">
            <v>0</v>
          </cell>
          <cell r="AC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/>
          </cell>
          <cell r="F213" t="str">
            <v/>
          </cell>
          <cell r="AA213">
            <v>0</v>
          </cell>
          <cell r="AB213">
            <v>0</v>
          </cell>
          <cell r="AC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/>
          </cell>
          <cell r="F214" t="str">
            <v/>
          </cell>
          <cell r="AA214">
            <v>0</v>
          </cell>
          <cell r="AB214">
            <v>0</v>
          </cell>
          <cell r="A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/>
          </cell>
          <cell r="F215" t="str">
            <v/>
          </cell>
          <cell r="AA215">
            <v>0</v>
          </cell>
          <cell r="AB215">
            <v>0</v>
          </cell>
          <cell r="A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/>
          </cell>
          <cell r="F216" t="str">
            <v/>
          </cell>
          <cell r="AA216">
            <v>0</v>
          </cell>
          <cell r="AB216">
            <v>0</v>
          </cell>
          <cell r="AC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/>
          </cell>
          <cell r="F217" t="str">
            <v/>
          </cell>
          <cell r="AA217">
            <v>0</v>
          </cell>
          <cell r="AB217">
            <v>0</v>
          </cell>
          <cell r="AC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/>
          </cell>
          <cell r="F218" t="str">
            <v/>
          </cell>
          <cell r="AA218">
            <v>0</v>
          </cell>
          <cell r="AB218">
            <v>0</v>
          </cell>
          <cell r="AC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/>
          </cell>
          <cell r="F219" t="str">
            <v/>
          </cell>
          <cell r="AA219">
            <v>0</v>
          </cell>
          <cell r="AB219">
            <v>0</v>
          </cell>
          <cell r="AC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/>
          </cell>
          <cell r="F220" t="str">
            <v/>
          </cell>
          <cell r="AA220">
            <v>0</v>
          </cell>
          <cell r="AB220">
            <v>0</v>
          </cell>
          <cell r="A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/>
          </cell>
          <cell r="F221" t="str">
            <v/>
          </cell>
          <cell r="AA221">
            <v>0</v>
          </cell>
          <cell r="AB221">
            <v>0</v>
          </cell>
          <cell r="A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/>
          </cell>
          <cell r="F222" t="str">
            <v/>
          </cell>
          <cell r="AA222">
            <v>0</v>
          </cell>
          <cell r="AB222">
            <v>0</v>
          </cell>
          <cell r="AC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/>
          </cell>
          <cell r="F223" t="str">
            <v/>
          </cell>
          <cell r="AA223">
            <v>0</v>
          </cell>
          <cell r="AB223">
            <v>0</v>
          </cell>
          <cell r="AC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/>
          </cell>
          <cell r="F224" t="str">
            <v/>
          </cell>
          <cell r="AA224">
            <v>0</v>
          </cell>
          <cell r="AB224">
            <v>0</v>
          </cell>
          <cell r="AC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/>
          </cell>
          <cell r="F225" t="str">
            <v/>
          </cell>
          <cell r="AA225">
            <v>0</v>
          </cell>
          <cell r="AB225">
            <v>0</v>
          </cell>
          <cell r="AC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/>
          </cell>
          <cell r="F226" t="str">
            <v/>
          </cell>
          <cell r="AA226">
            <v>0</v>
          </cell>
          <cell r="AB226">
            <v>0</v>
          </cell>
          <cell r="A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/>
          </cell>
          <cell r="F227" t="str">
            <v/>
          </cell>
          <cell r="AA227">
            <v>0</v>
          </cell>
          <cell r="AB227">
            <v>0</v>
          </cell>
          <cell r="AC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/>
          </cell>
          <cell r="F228" t="str">
            <v/>
          </cell>
          <cell r="AA228">
            <v>0</v>
          </cell>
          <cell r="AB228">
            <v>0</v>
          </cell>
          <cell r="AC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/>
          </cell>
          <cell r="F229" t="str">
            <v/>
          </cell>
          <cell r="AA229">
            <v>0</v>
          </cell>
          <cell r="AB229">
            <v>0</v>
          </cell>
          <cell r="AC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/>
          </cell>
          <cell r="F230" t="str">
            <v/>
          </cell>
          <cell r="AA230">
            <v>0</v>
          </cell>
          <cell r="AB230">
            <v>0</v>
          </cell>
          <cell r="AC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/>
          </cell>
          <cell r="F231" t="str">
            <v/>
          </cell>
          <cell r="AA231">
            <v>0</v>
          </cell>
          <cell r="AB231">
            <v>0</v>
          </cell>
          <cell r="AC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AA232">
            <v>0</v>
          </cell>
          <cell r="AB232">
            <v>0</v>
          </cell>
          <cell r="AC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/>
          </cell>
          <cell r="F233" t="str">
            <v/>
          </cell>
          <cell r="AA233">
            <v>0</v>
          </cell>
          <cell r="AB233">
            <v>0</v>
          </cell>
          <cell r="AC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/>
          </cell>
          <cell r="F234" t="str">
            <v/>
          </cell>
          <cell r="AA234">
            <v>0</v>
          </cell>
          <cell r="AB234">
            <v>0</v>
          </cell>
          <cell r="AC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/>
          </cell>
          <cell r="F235" t="str">
            <v/>
          </cell>
          <cell r="AA235">
            <v>0</v>
          </cell>
          <cell r="AB235">
            <v>0</v>
          </cell>
          <cell r="AC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/>
          </cell>
          <cell r="F236" t="str">
            <v/>
          </cell>
          <cell r="AA236">
            <v>0</v>
          </cell>
          <cell r="AB236">
            <v>0</v>
          </cell>
          <cell r="AC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/>
          </cell>
          <cell r="F237" t="str">
            <v/>
          </cell>
          <cell r="AA237">
            <v>0</v>
          </cell>
          <cell r="AB237">
            <v>0</v>
          </cell>
          <cell r="AC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/>
          </cell>
          <cell r="F238" t="str">
            <v/>
          </cell>
          <cell r="AA238">
            <v>0</v>
          </cell>
          <cell r="AB238">
            <v>0</v>
          </cell>
          <cell r="AC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AA239">
            <v>0</v>
          </cell>
          <cell r="AB239">
            <v>0</v>
          </cell>
          <cell r="AC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AA240">
            <v>0</v>
          </cell>
          <cell r="AB240">
            <v>0</v>
          </cell>
          <cell r="AC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/>
          </cell>
          <cell r="F241" t="str">
            <v/>
          </cell>
          <cell r="AA241">
            <v>0</v>
          </cell>
          <cell r="AB241">
            <v>0</v>
          </cell>
          <cell r="AC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/>
          </cell>
          <cell r="F242" t="str">
            <v/>
          </cell>
          <cell r="AA242">
            <v>0</v>
          </cell>
          <cell r="AB242">
            <v>0</v>
          </cell>
          <cell r="A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/>
          </cell>
          <cell r="F243" t="str">
            <v/>
          </cell>
          <cell r="AA243">
            <v>0</v>
          </cell>
          <cell r="AB243">
            <v>0</v>
          </cell>
          <cell r="A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/>
          </cell>
          <cell r="F244" t="str">
            <v/>
          </cell>
          <cell r="AA244">
            <v>0</v>
          </cell>
          <cell r="AB244">
            <v>0</v>
          </cell>
          <cell r="AC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/>
          </cell>
          <cell r="F245" t="str">
            <v/>
          </cell>
          <cell r="AA245">
            <v>0</v>
          </cell>
          <cell r="AB245">
            <v>0</v>
          </cell>
          <cell r="AC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/>
          </cell>
          <cell r="F246" t="str">
            <v/>
          </cell>
          <cell r="AA246">
            <v>0</v>
          </cell>
          <cell r="AB246">
            <v>0</v>
          </cell>
          <cell r="AC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/>
          </cell>
          <cell r="F247" t="str">
            <v/>
          </cell>
          <cell r="AA247">
            <v>0</v>
          </cell>
          <cell r="AB247">
            <v>0</v>
          </cell>
          <cell r="AC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/>
          </cell>
          <cell r="F248" t="str">
            <v/>
          </cell>
          <cell r="AA248">
            <v>0</v>
          </cell>
          <cell r="AB248">
            <v>0</v>
          </cell>
          <cell r="A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/>
          </cell>
          <cell r="F249" t="str">
            <v/>
          </cell>
          <cell r="AA249">
            <v>0</v>
          </cell>
          <cell r="AB249">
            <v>0</v>
          </cell>
          <cell r="A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/>
          </cell>
          <cell r="F250" t="str">
            <v/>
          </cell>
          <cell r="AA250">
            <v>0</v>
          </cell>
          <cell r="AB250">
            <v>0</v>
          </cell>
          <cell r="AC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/>
          </cell>
          <cell r="F251" t="str">
            <v/>
          </cell>
          <cell r="AA251">
            <v>0</v>
          </cell>
          <cell r="AB251">
            <v>0</v>
          </cell>
          <cell r="AC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/>
          </cell>
          <cell r="F252" t="str">
            <v/>
          </cell>
          <cell r="AA252">
            <v>0</v>
          </cell>
          <cell r="AB252">
            <v>0</v>
          </cell>
          <cell r="AC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/>
          </cell>
          <cell r="F253" t="str">
            <v/>
          </cell>
          <cell r="AA253">
            <v>0</v>
          </cell>
          <cell r="AB253">
            <v>0</v>
          </cell>
          <cell r="AC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/>
          </cell>
          <cell r="F254" t="str">
            <v/>
          </cell>
          <cell r="AA254">
            <v>0</v>
          </cell>
          <cell r="AB254">
            <v>0</v>
          </cell>
          <cell r="A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/>
          </cell>
          <cell r="F255" t="str">
            <v/>
          </cell>
          <cell r="AA255">
            <v>0</v>
          </cell>
          <cell r="AB255">
            <v>0</v>
          </cell>
          <cell r="AC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/>
          </cell>
          <cell r="F256" t="str">
            <v/>
          </cell>
          <cell r="AA256">
            <v>0</v>
          </cell>
          <cell r="AB256">
            <v>0</v>
          </cell>
          <cell r="AC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/>
          </cell>
          <cell r="F257" t="str">
            <v/>
          </cell>
          <cell r="AA257">
            <v>0</v>
          </cell>
          <cell r="AB257">
            <v>0</v>
          </cell>
          <cell r="AC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/>
          </cell>
          <cell r="F258" t="str">
            <v/>
          </cell>
          <cell r="AA258">
            <v>0</v>
          </cell>
          <cell r="AB258">
            <v>0</v>
          </cell>
          <cell r="AC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/>
          </cell>
          <cell r="F259" t="str">
            <v/>
          </cell>
          <cell r="AA259">
            <v>0</v>
          </cell>
          <cell r="AB259">
            <v>0</v>
          </cell>
          <cell r="AC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/>
          </cell>
          <cell r="F260" t="str">
            <v/>
          </cell>
          <cell r="AA260">
            <v>0</v>
          </cell>
          <cell r="AB260">
            <v>0</v>
          </cell>
          <cell r="AC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/>
          </cell>
          <cell r="F261" t="str">
            <v/>
          </cell>
          <cell r="AA261">
            <v>0</v>
          </cell>
          <cell r="AB261">
            <v>0</v>
          </cell>
          <cell r="AC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/>
          </cell>
          <cell r="F262" t="str">
            <v/>
          </cell>
          <cell r="AA262">
            <v>0</v>
          </cell>
          <cell r="AB262">
            <v>0</v>
          </cell>
          <cell r="AC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/>
          </cell>
          <cell r="F263" t="str">
            <v/>
          </cell>
          <cell r="AA263">
            <v>0</v>
          </cell>
          <cell r="AB263">
            <v>0</v>
          </cell>
          <cell r="AC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/>
          </cell>
          <cell r="F264" t="str">
            <v/>
          </cell>
          <cell r="AA264">
            <v>0</v>
          </cell>
          <cell r="AB264">
            <v>0</v>
          </cell>
          <cell r="AC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/>
          </cell>
          <cell r="F265" t="str">
            <v/>
          </cell>
          <cell r="AA265">
            <v>0</v>
          </cell>
          <cell r="AB265">
            <v>0</v>
          </cell>
          <cell r="AC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/>
          </cell>
          <cell r="F266" t="str">
            <v/>
          </cell>
          <cell r="AA266">
            <v>0</v>
          </cell>
          <cell r="AB266">
            <v>0</v>
          </cell>
          <cell r="AC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/>
          </cell>
          <cell r="F267" t="str">
            <v/>
          </cell>
          <cell r="AA267">
            <v>0</v>
          </cell>
          <cell r="AB267">
            <v>0</v>
          </cell>
          <cell r="AC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/>
          </cell>
          <cell r="F268" t="str">
            <v/>
          </cell>
          <cell r="AA268">
            <v>0</v>
          </cell>
          <cell r="AB268">
            <v>0</v>
          </cell>
          <cell r="AC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/>
          </cell>
          <cell r="F269" t="str">
            <v/>
          </cell>
          <cell r="AA269">
            <v>0</v>
          </cell>
          <cell r="AB269">
            <v>0</v>
          </cell>
          <cell r="AC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/>
          </cell>
          <cell r="F270" t="str">
            <v/>
          </cell>
          <cell r="AA270">
            <v>0</v>
          </cell>
          <cell r="AB270">
            <v>0</v>
          </cell>
          <cell r="AC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/>
          </cell>
          <cell r="F271" t="str">
            <v/>
          </cell>
          <cell r="AA271">
            <v>0</v>
          </cell>
          <cell r="AB271">
            <v>0</v>
          </cell>
          <cell r="A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/>
          </cell>
          <cell r="F272" t="str">
            <v/>
          </cell>
          <cell r="AA272">
            <v>0</v>
          </cell>
          <cell r="AB272">
            <v>0</v>
          </cell>
          <cell r="AC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/>
          </cell>
          <cell r="F273" t="str">
            <v/>
          </cell>
          <cell r="AA273">
            <v>0</v>
          </cell>
          <cell r="AB273">
            <v>0</v>
          </cell>
          <cell r="AC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/>
          </cell>
          <cell r="F274" t="str">
            <v/>
          </cell>
          <cell r="AA274">
            <v>0</v>
          </cell>
          <cell r="AB274">
            <v>0</v>
          </cell>
          <cell r="AC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/>
          </cell>
          <cell r="F275" t="str">
            <v/>
          </cell>
          <cell r="AA275">
            <v>0</v>
          </cell>
          <cell r="AB275">
            <v>0</v>
          </cell>
          <cell r="AC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/>
          </cell>
          <cell r="F276" t="str">
            <v/>
          </cell>
          <cell r="AA276">
            <v>0</v>
          </cell>
          <cell r="AB276">
            <v>0</v>
          </cell>
          <cell r="A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/>
          </cell>
          <cell r="F277" t="str">
            <v/>
          </cell>
          <cell r="AA277">
            <v>0</v>
          </cell>
          <cell r="AB277">
            <v>0</v>
          </cell>
          <cell r="A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/>
          </cell>
          <cell r="F278" t="str">
            <v/>
          </cell>
          <cell r="AA278">
            <v>0</v>
          </cell>
          <cell r="AB278">
            <v>0</v>
          </cell>
          <cell r="AC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/>
          </cell>
          <cell r="F279" t="str">
            <v/>
          </cell>
          <cell r="AA279">
            <v>0</v>
          </cell>
          <cell r="AB279">
            <v>0</v>
          </cell>
          <cell r="AC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/>
          </cell>
          <cell r="F280" t="str">
            <v/>
          </cell>
          <cell r="AA280">
            <v>0</v>
          </cell>
          <cell r="AB280">
            <v>0</v>
          </cell>
          <cell r="AC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/>
          </cell>
          <cell r="F281" t="str">
            <v/>
          </cell>
          <cell r="AA281">
            <v>0</v>
          </cell>
          <cell r="AB281">
            <v>0</v>
          </cell>
          <cell r="AC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/>
          </cell>
          <cell r="F282" t="str">
            <v/>
          </cell>
          <cell r="AA282">
            <v>0</v>
          </cell>
          <cell r="AB282">
            <v>0</v>
          </cell>
          <cell r="A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/>
          </cell>
          <cell r="F283" t="str">
            <v/>
          </cell>
          <cell r="AA283">
            <v>0</v>
          </cell>
          <cell r="AB283">
            <v>0</v>
          </cell>
          <cell r="A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/>
          </cell>
          <cell r="F284" t="str">
            <v/>
          </cell>
          <cell r="AA284">
            <v>0</v>
          </cell>
          <cell r="AB284">
            <v>0</v>
          </cell>
          <cell r="AC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/>
          </cell>
          <cell r="F285" t="str">
            <v/>
          </cell>
          <cell r="AA285">
            <v>0</v>
          </cell>
          <cell r="AB285">
            <v>0</v>
          </cell>
          <cell r="AC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/>
          </cell>
          <cell r="F286" t="str">
            <v/>
          </cell>
          <cell r="AA286">
            <v>0</v>
          </cell>
          <cell r="AB286">
            <v>0</v>
          </cell>
          <cell r="AC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/>
          </cell>
          <cell r="F287" t="str">
            <v/>
          </cell>
          <cell r="AA287">
            <v>0</v>
          </cell>
          <cell r="AB287">
            <v>0</v>
          </cell>
          <cell r="AC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/>
          </cell>
          <cell r="F288" t="str">
            <v/>
          </cell>
          <cell r="AA288">
            <v>0</v>
          </cell>
          <cell r="AB288">
            <v>0</v>
          </cell>
          <cell r="AC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/>
          </cell>
          <cell r="F289" t="str">
            <v/>
          </cell>
          <cell r="AA289">
            <v>0</v>
          </cell>
          <cell r="AB289">
            <v>0</v>
          </cell>
          <cell r="AC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/>
          </cell>
          <cell r="F290" t="str">
            <v/>
          </cell>
          <cell r="AA290">
            <v>0</v>
          </cell>
          <cell r="AB290">
            <v>0</v>
          </cell>
          <cell r="AC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/>
          </cell>
          <cell r="F291" t="str">
            <v/>
          </cell>
          <cell r="AA291">
            <v>0</v>
          </cell>
          <cell r="AB291">
            <v>0</v>
          </cell>
          <cell r="AC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/>
          </cell>
          <cell r="F292" t="str">
            <v/>
          </cell>
          <cell r="AA292">
            <v>0</v>
          </cell>
          <cell r="AB292">
            <v>0</v>
          </cell>
          <cell r="AC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/>
          </cell>
          <cell r="F293" t="str">
            <v/>
          </cell>
          <cell r="AA293">
            <v>0</v>
          </cell>
          <cell r="AB293">
            <v>0</v>
          </cell>
          <cell r="AC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AA294">
            <v>0</v>
          </cell>
          <cell r="AB294">
            <v>0</v>
          </cell>
          <cell r="AC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/>
          </cell>
          <cell r="F295" t="str">
            <v/>
          </cell>
          <cell r="AA295">
            <v>0</v>
          </cell>
          <cell r="AB295">
            <v>0</v>
          </cell>
          <cell r="AC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/>
          </cell>
          <cell r="F296" t="str">
            <v/>
          </cell>
          <cell r="AA296">
            <v>0</v>
          </cell>
          <cell r="AB296">
            <v>0</v>
          </cell>
          <cell r="AC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/>
          </cell>
          <cell r="F297" t="str">
            <v/>
          </cell>
          <cell r="AA297">
            <v>0</v>
          </cell>
          <cell r="AB297">
            <v>0</v>
          </cell>
          <cell r="AC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/>
          </cell>
          <cell r="F298" t="str">
            <v/>
          </cell>
          <cell r="AA298">
            <v>0</v>
          </cell>
          <cell r="AB298">
            <v>0</v>
          </cell>
          <cell r="AC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/>
          </cell>
          <cell r="F299" t="str">
            <v/>
          </cell>
          <cell r="AA299">
            <v>0</v>
          </cell>
          <cell r="AB299">
            <v>0</v>
          </cell>
          <cell r="AC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/>
          </cell>
          <cell r="F300" t="str">
            <v/>
          </cell>
          <cell r="AA300">
            <v>0</v>
          </cell>
          <cell r="AB300">
            <v>0</v>
          </cell>
          <cell r="AC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AA301">
            <v>0</v>
          </cell>
          <cell r="AB301">
            <v>0</v>
          </cell>
          <cell r="AC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AA302">
            <v>0</v>
          </cell>
          <cell r="AB302">
            <v>0</v>
          </cell>
          <cell r="A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/>
          </cell>
          <cell r="F303" t="str">
            <v/>
          </cell>
          <cell r="AA303">
            <v>0</v>
          </cell>
          <cell r="AB303">
            <v>0</v>
          </cell>
          <cell r="AC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/>
          </cell>
          <cell r="F304" t="str">
            <v/>
          </cell>
          <cell r="AA304">
            <v>0</v>
          </cell>
          <cell r="AB304">
            <v>0</v>
          </cell>
          <cell r="AC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/>
          </cell>
          <cell r="F305" t="str">
            <v/>
          </cell>
          <cell r="AA305">
            <v>0</v>
          </cell>
          <cell r="AB305">
            <v>0</v>
          </cell>
          <cell r="AC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/>
          </cell>
          <cell r="F306" t="str">
            <v/>
          </cell>
          <cell r="AA306">
            <v>0</v>
          </cell>
          <cell r="AB306">
            <v>0</v>
          </cell>
          <cell r="AC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/>
          </cell>
          <cell r="F307" t="str">
            <v/>
          </cell>
          <cell r="AA307">
            <v>0</v>
          </cell>
          <cell r="AB307">
            <v>0</v>
          </cell>
          <cell r="A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/>
          </cell>
          <cell r="F308" t="str">
            <v/>
          </cell>
          <cell r="AA308">
            <v>0</v>
          </cell>
          <cell r="AB308">
            <v>0</v>
          </cell>
          <cell r="A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/>
          </cell>
          <cell r="F309" t="str">
            <v/>
          </cell>
          <cell r="AA309">
            <v>0</v>
          </cell>
          <cell r="AB309">
            <v>0</v>
          </cell>
          <cell r="AC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/>
          </cell>
          <cell r="F310" t="str">
            <v/>
          </cell>
          <cell r="AA310">
            <v>0</v>
          </cell>
          <cell r="AB310">
            <v>0</v>
          </cell>
          <cell r="AC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/>
          </cell>
          <cell r="F311" t="str">
            <v/>
          </cell>
          <cell r="AA311">
            <v>0</v>
          </cell>
          <cell r="AB311">
            <v>0</v>
          </cell>
          <cell r="AC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/>
          </cell>
          <cell r="F312" t="str">
            <v/>
          </cell>
          <cell r="AA312">
            <v>0</v>
          </cell>
          <cell r="AB312">
            <v>0</v>
          </cell>
          <cell r="AC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/>
          </cell>
          <cell r="F313" t="str">
            <v/>
          </cell>
          <cell r="AA313">
            <v>0</v>
          </cell>
          <cell r="AB313">
            <v>0</v>
          </cell>
          <cell r="A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/>
          </cell>
          <cell r="F314" t="str">
            <v/>
          </cell>
          <cell r="AA314">
            <v>0</v>
          </cell>
          <cell r="AB314">
            <v>0</v>
          </cell>
          <cell r="AC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/>
          </cell>
          <cell r="F315" t="str">
            <v/>
          </cell>
          <cell r="AA315">
            <v>0</v>
          </cell>
          <cell r="AB315">
            <v>0</v>
          </cell>
          <cell r="AC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/>
          </cell>
          <cell r="F316" t="str">
            <v/>
          </cell>
          <cell r="AA316">
            <v>0</v>
          </cell>
          <cell r="AB316">
            <v>0</v>
          </cell>
          <cell r="AC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/>
          </cell>
          <cell r="F317" t="str">
            <v/>
          </cell>
          <cell r="AA317">
            <v>0</v>
          </cell>
          <cell r="AB317">
            <v>0</v>
          </cell>
          <cell r="AC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/>
          </cell>
          <cell r="F318" t="str">
            <v/>
          </cell>
          <cell r="AA318">
            <v>0</v>
          </cell>
          <cell r="AB318">
            <v>0</v>
          </cell>
          <cell r="AC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/>
          </cell>
          <cell r="F319" t="str">
            <v/>
          </cell>
          <cell r="AA319">
            <v>0</v>
          </cell>
          <cell r="AB319">
            <v>0</v>
          </cell>
          <cell r="AC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/>
          </cell>
          <cell r="F320" t="str">
            <v/>
          </cell>
          <cell r="AA320">
            <v>0</v>
          </cell>
          <cell r="AB320">
            <v>0</v>
          </cell>
          <cell r="AC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/>
          </cell>
          <cell r="F321" t="str">
            <v/>
          </cell>
          <cell r="AA321">
            <v>0</v>
          </cell>
          <cell r="AB321">
            <v>0</v>
          </cell>
          <cell r="AC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/>
          </cell>
          <cell r="F322" t="str">
            <v/>
          </cell>
          <cell r="AA322">
            <v>0</v>
          </cell>
          <cell r="AB322">
            <v>0</v>
          </cell>
          <cell r="AC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/>
          </cell>
          <cell r="F323" t="str">
            <v/>
          </cell>
          <cell r="AA323">
            <v>0</v>
          </cell>
          <cell r="AB323">
            <v>0</v>
          </cell>
          <cell r="AC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/>
          </cell>
          <cell r="F324" t="str">
            <v/>
          </cell>
          <cell r="AA324">
            <v>0</v>
          </cell>
          <cell r="AB324">
            <v>0</v>
          </cell>
          <cell r="AC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/>
          </cell>
          <cell r="F325" t="str">
            <v/>
          </cell>
          <cell r="AA325">
            <v>0</v>
          </cell>
          <cell r="AB325">
            <v>0</v>
          </cell>
          <cell r="AC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/>
          </cell>
          <cell r="F326" t="str">
            <v/>
          </cell>
          <cell r="AA326">
            <v>0</v>
          </cell>
          <cell r="AB326">
            <v>0</v>
          </cell>
          <cell r="AC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/>
          </cell>
          <cell r="F327" t="str">
            <v/>
          </cell>
          <cell r="AA327">
            <v>0</v>
          </cell>
          <cell r="AB327">
            <v>0</v>
          </cell>
          <cell r="AC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/>
          </cell>
          <cell r="F328" t="str">
            <v/>
          </cell>
          <cell r="AA328">
            <v>0</v>
          </cell>
          <cell r="AB328">
            <v>0</v>
          </cell>
          <cell r="AC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/>
          </cell>
          <cell r="F329" t="str">
            <v/>
          </cell>
          <cell r="AA329">
            <v>0</v>
          </cell>
          <cell r="AB329">
            <v>0</v>
          </cell>
          <cell r="AC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/>
          </cell>
          <cell r="F330" t="str">
            <v/>
          </cell>
          <cell r="AA330">
            <v>0</v>
          </cell>
          <cell r="AB330">
            <v>0</v>
          </cell>
          <cell r="AC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/>
          </cell>
          <cell r="F331" t="str">
            <v/>
          </cell>
          <cell r="AA331">
            <v>0</v>
          </cell>
          <cell r="AB331">
            <v>0</v>
          </cell>
          <cell r="A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/>
          </cell>
          <cell r="F332" t="str">
            <v/>
          </cell>
          <cell r="AA332">
            <v>0</v>
          </cell>
          <cell r="AB332">
            <v>0</v>
          </cell>
          <cell r="AC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/>
          </cell>
          <cell r="F333" t="str">
            <v/>
          </cell>
          <cell r="AA333">
            <v>0</v>
          </cell>
          <cell r="AB333">
            <v>0</v>
          </cell>
          <cell r="AC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/>
          </cell>
          <cell r="F334" t="str">
            <v/>
          </cell>
          <cell r="AA334">
            <v>0</v>
          </cell>
          <cell r="AB334">
            <v>0</v>
          </cell>
          <cell r="AC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/>
          </cell>
          <cell r="F335" t="str">
            <v/>
          </cell>
          <cell r="AA335">
            <v>0</v>
          </cell>
          <cell r="AB335">
            <v>0</v>
          </cell>
          <cell r="AC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/>
          </cell>
          <cell r="F336" t="str">
            <v/>
          </cell>
          <cell r="AA336">
            <v>0</v>
          </cell>
          <cell r="AB336">
            <v>0</v>
          </cell>
          <cell r="A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/>
          </cell>
          <cell r="F337" t="str">
            <v/>
          </cell>
          <cell r="AA337">
            <v>0</v>
          </cell>
          <cell r="AB337">
            <v>0</v>
          </cell>
          <cell r="AC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/>
          </cell>
          <cell r="F338" t="str">
            <v/>
          </cell>
          <cell r="AA338">
            <v>0</v>
          </cell>
          <cell r="AB338">
            <v>0</v>
          </cell>
          <cell r="AC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/>
          </cell>
          <cell r="F339" t="str">
            <v/>
          </cell>
          <cell r="AA339">
            <v>0</v>
          </cell>
          <cell r="AB339">
            <v>0</v>
          </cell>
          <cell r="AC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/>
          </cell>
          <cell r="F340" t="str">
            <v/>
          </cell>
          <cell r="AA340">
            <v>0</v>
          </cell>
          <cell r="AB340">
            <v>0</v>
          </cell>
          <cell r="AC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/>
          </cell>
          <cell r="F341" t="str">
            <v/>
          </cell>
          <cell r="AA341">
            <v>0</v>
          </cell>
          <cell r="AB341">
            <v>0</v>
          </cell>
          <cell r="A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/>
          </cell>
          <cell r="F342" t="str">
            <v/>
          </cell>
          <cell r="AA342">
            <v>0</v>
          </cell>
          <cell r="AB342">
            <v>0</v>
          </cell>
          <cell r="AC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/>
          </cell>
          <cell r="F343" t="str">
            <v/>
          </cell>
          <cell r="AA343">
            <v>0</v>
          </cell>
          <cell r="AB343">
            <v>0</v>
          </cell>
          <cell r="AC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/>
          </cell>
          <cell r="F344" t="str">
            <v/>
          </cell>
          <cell r="AA344">
            <v>0</v>
          </cell>
          <cell r="AB344">
            <v>0</v>
          </cell>
          <cell r="AC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/>
          </cell>
          <cell r="F345" t="str">
            <v/>
          </cell>
          <cell r="AA345">
            <v>0</v>
          </cell>
          <cell r="AB345">
            <v>0</v>
          </cell>
          <cell r="AC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/>
          </cell>
          <cell r="F346" t="str">
            <v/>
          </cell>
          <cell r="AA346">
            <v>0</v>
          </cell>
          <cell r="AB346">
            <v>0</v>
          </cell>
          <cell r="AC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/>
          </cell>
          <cell r="F347" t="str">
            <v/>
          </cell>
          <cell r="AA347">
            <v>0</v>
          </cell>
          <cell r="AB347">
            <v>0</v>
          </cell>
          <cell r="AC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/>
          </cell>
          <cell r="F348" t="str">
            <v/>
          </cell>
          <cell r="AA348">
            <v>0</v>
          </cell>
          <cell r="AB348">
            <v>0</v>
          </cell>
          <cell r="AC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/>
          </cell>
          <cell r="F349" t="str">
            <v/>
          </cell>
          <cell r="AA349">
            <v>0</v>
          </cell>
          <cell r="AB349">
            <v>0</v>
          </cell>
          <cell r="AC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/>
          </cell>
          <cell r="F350" t="str">
            <v/>
          </cell>
          <cell r="AA350">
            <v>0</v>
          </cell>
          <cell r="AB350">
            <v>0</v>
          </cell>
          <cell r="AC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/>
          </cell>
          <cell r="F351" t="str">
            <v/>
          </cell>
          <cell r="AA351">
            <v>0</v>
          </cell>
          <cell r="AB351">
            <v>0</v>
          </cell>
          <cell r="AC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/>
          </cell>
          <cell r="F352" t="str">
            <v/>
          </cell>
          <cell r="AA352">
            <v>0</v>
          </cell>
          <cell r="AB352">
            <v>0</v>
          </cell>
          <cell r="AC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/>
          </cell>
          <cell r="F353" t="str">
            <v/>
          </cell>
          <cell r="AA353">
            <v>0</v>
          </cell>
          <cell r="AB353">
            <v>0</v>
          </cell>
          <cell r="AC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/>
          </cell>
          <cell r="F354" t="str">
            <v/>
          </cell>
          <cell r="AA354">
            <v>0</v>
          </cell>
          <cell r="AB354">
            <v>0</v>
          </cell>
          <cell r="AC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/>
          </cell>
          <cell r="F355" t="str">
            <v/>
          </cell>
          <cell r="AA355">
            <v>0</v>
          </cell>
          <cell r="AB355">
            <v>0</v>
          </cell>
          <cell r="AC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AA356">
            <v>0</v>
          </cell>
          <cell r="AB356">
            <v>0</v>
          </cell>
          <cell r="AC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/>
          </cell>
          <cell r="F357" t="str">
            <v/>
          </cell>
          <cell r="AA357">
            <v>0</v>
          </cell>
          <cell r="AB357">
            <v>0</v>
          </cell>
          <cell r="AC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/>
          </cell>
          <cell r="F358" t="str">
            <v/>
          </cell>
          <cell r="AA358">
            <v>0</v>
          </cell>
          <cell r="AB358">
            <v>0</v>
          </cell>
          <cell r="AC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/>
          </cell>
          <cell r="F359" t="str">
            <v/>
          </cell>
          <cell r="AA359">
            <v>0</v>
          </cell>
          <cell r="AB359">
            <v>0</v>
          </cell>
          <cell r="A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/>
          </cell>
          <cell r="F360" t="str">
            <v/>
          </cell>
          <cell r="AA360">
            <v>0</v>
          </cell>
          <cell r="AB360">
            <v>0</v>
          </cell>
          <cell r="AC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/>
          </cell>
          <cell r="F361" t="str">
            <v/>
          </cell>
          <cell r="AA361">
            <v>0</v>
          </cell>
          <cell r="AB361">
            <v>0</v>
          </cell>
          <cell r="AC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/>
          </cell>
          <cell r="F362" t="str">
            <v/>
          </cell>
          <cell r="AA362">
            <v>0</v>
          </cell>
          <cell r="AB362">
            <v>0</v>
          </cell>
          <cell r="AC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AA363">
            <v>0</v>
          </cell>
          <cell r="AB363">
            <v>0</v>
          </cell>
          <cell r="AC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AA364">
            <v>0</v>
          </cell>
          <cell r="AB364">
            <v>0</v>
          </cell>
          <cell r="A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/>
          </cell>
          <cell r="F365" t="str">
            <v/>
          </cell>
          <cell r="AA365">
            <v>0</v>
          </cell>
          <cell r="AB365">
            <v>0</v>
          </cell>
          <cell r="A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/>
          </cell>
          <cell r="F366" t="str">
            <v/>
          </cell>
          <cell r="AA366">
            <v>0</v>
          </cell>
          <cell r="AB366">
            <v>0</v>
          </cell>
          <cell r="AC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/>
          </cell>
          <cell r="F367" t="str">
            <v/>
          </cell>
          <cell r="AA367">
            <v>0</v>
          </cell>
          <cell r="AB367">
            <v>0</v>
          </cell>
          <cell r="AC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/>
          </cell>
          <cell r="F368" t="str">
            <v/>
          </cell>
          <cell r="AA368">
            <v>0</v>
          </cell>
          <cell r="AB368">
            <v>0</v>
          </cell>
          <cell r="AC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/>
          </cell>
          <cell r="F369" t="str">
            <v/>
          </cell>
          <cell r="AA369">
            <v>0</v>
          </cell>
          <cell r="AB369">
            <v>0</v>
          </cell>
          <cell r="AC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/>
          </cell>
          <cell r="F370" t="str">
            <v/>
          </cell>
          <cell r="AA370">
            <v>0</v>
          </cell>
          <cell r="AB370">
            <v>0</v>
          </cell>
          <cell r="A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/>
          </cell>
          <cell r="F371" t="str">
            <v/>
          </cell>
          <cell r="AA371">
            <v>0</v>
          </cell>
          <cell r="AB371">
            <v>0</v>
          </cell>
          <cell r="AC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/>
          </cell>
          <cell r="F372" t="str">
            <v/>
          </cell>
          <cell r="AA372">
            <v>0</v>
          </cell>
          <cell r="AB372">
            <v>0</v>
          </cell>
          <cell r="AC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/>
          </cell>
          <cell r="F373" t="str">
            <v/>
          </cell>
          <cell r="AA373">
            <v>0</v>
          </cell>
          <cell r="AB373">
            <v>0</v>
          </cell>
          <cell r="AC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/>
          </cell>
          <cell r="F374" t="str">
            <v/>
          </cell>
          <cell r="AA374">
            <v>0</v>
          </cell>
          <cell r="AB374">
            <v>0</v>
          </cell>
          <cell r="AC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/>
          </cell>
          <cell r="F375" t="str">
            <v/>
          </cell>
          <cell r="AA375">
            <v>0</v>
          </cell>
          <cell r="AB375">
            <v>0</v>
          </cell>
          <cell r="AC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/>
          </cell>
          <cell r="F376" t="str">
            <v/>
          </cell>
          <cell r="AA376">
            <v>0</v>
          </cell>
          <cell r="AB376">
            <v>0</v>
          </cell>
          <cell r="AC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/>
          </cell>
          <cell r="F377" t="str">
            <v/>
          </cell>
          <cell r="AA377">
            <v>0</v>
          </cell>
          <cell r="AB377">
            <v>0</v>
          </cell>
          <cell r="AC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/>
          </cell>
          <cell r="F378" t="str">
            <v/>
          </cell>
          <cell r="AA378">
            <v>0</v>
          </cell>
          <cell r="AB378">
            <v>0</v>
          </cell>
          <cell r="AC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/>
          </cell>
          <cell r="F379" t="str">
            <v/>
          </cell>
          <cell r="AA379">
            <v>0</v>
          </cell>
          <cell r="AB379">
            <v>0</v>
          </cell>
          <cell r="AC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/>
          </cell>
          <cell r="F380" t="str">
            <v/>
          </cell>
          <cell r="AA380">
            <v>0</v>
          </cell>
          <cell r="AB380">
            <v>0</v>
          </cell>
          <cell r="AC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/>
          </cell>
          <cell r="F381" t="str">
            <v/>
          </cell>
          <cell r="AA381">
            <v>0</v>
          </cell>
          <cell r="AB381">
            <v>0</v>
          </cell>
          <cell r="AC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/>
          </cell>
          <cell r="F382" t="str">
            <v/>
          </cell>
          <cell r="AA382">
            <v>0</v>
          </cell>
          <cell r="AB382">
            <v>0</v>
          </cell>
          <cell r="AC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/>
          </cell>
          <cell r="F383" t="str">
            <v/>
          </cell>
          <cell r="AA383">
            <v>0</v>
          </cell>
          <cell r="AB383">
            <v>0</v>
          </cell>
          <cell r="AC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/>
          </cell>
          <cell r="F384" t="str">
            <v/>
          </cell>
          <cell r="AA384">
            <v>0</v>
          </cell>
          <cell r="AB384">
            <v>0</v>
          </cell>
          <cell r="AC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/>
          </cell>
          <cell r="F385" t="str">
            <v/>
          </cell>
          <cell r="AA385">
            <v>0</v>
          </cell>
          <cell r="AB385">
            <v>0</v>
          </cell>
          <cell r="AC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/>
          </cell>
          <cell r="F386" t="str">
            <v/>
          </cell>
          <cell r="AA386">
            <v>0</v>
          </cell>
          <cell r="AB386">
            <v>0</v>
          </cell>
          <cell r="AC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/>
          </cell>
          <cell r="F387" t="str">
            <v/>
          </cell>
          <cell r="AA387">
            <v>0</v>
          </cell>
          <cell r="AB387">
            <v>0</v>
          </cell>
          <cell r="A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/>
          </cell>
          <cell r="F388" t="str">
            <v/>
          </cell>
          <cell r="AA388">
            <v>0</v>
          </cell>
          <cell r="AB388">
            <v>0</v>
          </cell>
          <cell r="AC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/>
          </cell>
          <cell r="F389" t="str">
            <v/>
          </cell>
          <cell r="AA389">
            <v>0</v>
          </cell>
          <cell r="AB389">
            <v>0</v>
          </cell>
          <cell r="AC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/>
          </cell>
          <cell r="F390" t="str">
            <v/>
          </cell>
          <cell r="AA390">
            <v>0</v>
          </cell>
          <cell r="AB390">
            <v>0</v>
          </cell>
          <cell r="AC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/>
          </cell>
          <cell r="F391" t="str">
            <v/>
          </cell>
          <cell r="AA391">
            <v>0</v>
          </cell>
          <cell r="AB391">
            <v>0</v>
          </cell>
          <cell r="AC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/>
          </cell>
          <cell r="F392" t="str">
            <v/>
          </cell>
          <cell r="AA392">
            <v>0</v>
          </cell>
          <cell r="AB392">
            <v>0</v>
          </cell>
          <cell r="A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/>
          </cell>
          <cell r="F393" t="str">
            <v/>
          </cell>
          <cell r="AA393">
            <v>0</v>
          </cell>
          <cell r="AB393">
            <v>0</v>
          </cell>
          <cell r="A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/>
          </cell>
          <cell r="F394" t="str">
            <v/>
          </cell>
          <cell r="AA394">
            <v>0</v>
          </cell>
          <cell r="AB394">
            <v>0</v>
          </cell>
          <cell r="AC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/>
          </cell>
          <cell r="F395" t="str">
            <v/>
          </cell>
          <cell r="AA395">
            <v>0</v>
          </cell>
          <cell r="AB395">
            <v>0</v>
          </cell>
          <cell r="AC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/>
          </cell>
          <cell r="F396" t="str">
            <v/>
          </cell>
          <cell r="AA396">
            <v>0</v>
          </cell>
          <cell r="AB396">
            <v>0</v>
          </cell>
          <cell r="AC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/>
          </cell>
          <cell r="F397" t="str">
            <v/>
          </cell>
          <cell r="AA397">
            <v>0</v>
          </cell>
          <cell r="AB397">
            <v>0</v>
          </cell>
          <cell r="AC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/>
          </cell>
          <cell r="F398" t="str">
            <v/>
          </cell>
          <cell r="AA398">
            <v>0</v>
          </cell>
          <cell r="AB398">
            <v>0</v>
          </cell>
          <cell r="A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/>
          </cell>
          <cell r="F399" t="str">
            <v/>
          </cell>
          <cell r="AA399">
            <v>0</v>
          </cell>
          <cell r="AB399">
            <v>0</v>
          </cell>
          <cell r="A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/>
          </cell>
          <cell r="F400" t="str">
            <v/>
          </cell>
          <cell r="AA400">
            <v>0</v>
          </cell>
          <cell r="AB400">
            <v>0</v>
          </cell>
          <cell r="AC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/>
          </cell>
          <cell r="F401" t="str">
            <v/>
          </cell>
          <cell r="AA401">
            <v>0</v>
          </cell>
          <cell r="AB401">
            <v>0</v>
          </cell>
          <cell r="AC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/>
          </cell>
          <cell r="F402" t="str">
            <v/>
          </cell>
          <cell r="AA402">
            <v>0</v>
          </cell>
          <cell r="AB402">
            <v>0</v>
          </cell>
          <cell r="AC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/>
          </cell>
          <cell r="F403" t="str">
            <v/>
          </cell>
          <cell r="AA403">
            <v>0</v>
          </cell>
          <cell r="AB403">
            <v>0</v>
          </cell>
          <cell r="AC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/>
          </cell>
          <cell r="F404" t="str">
            <v/>
          </cell>
          <cell r="AA404">
            <v>0</v>
          </cell>
          <cell r="AB404">
            <v>0</v>
          </cell>
          <cell r="AC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/>
          </cell>
          <cell r="F405" t="str">
            <v/>
          </cell>
          <cell r="AA405">
            <v>0</v>
          </cell>
          <cell r="AB405">
            <v>0</v>
          </cell>
          <cell r="AC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/>
          </cell>
          <cell r="F406" t="str">
            <v/>
          </cell>
          <cell r="AA406">
            <v>0</v>
          </cell>
          <cell r="AB406">
            <v>0</v>
          </cell>
          <cell r="AC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/>
          </cell>
          <cell r="F407" t="str">
            <v/>
          </cell>
          <cell r="AA407">
            <v>0</v>
          </cell>
          <cell r="AB407">
            <v>0</v>
          </cell>
          <cell r="AC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/>
          </cell>
          <cell r="F408" t="str">
            <v/>
          </cell>
          <cell r="AA408">
            <v>0</v>
          </cell>
          <cell r="AB408">
            <v>0</v>
          </cell>
          <cell r="AC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/>
          </cell>
          <cell r="F409" t="str">
            <v/>
          </cell>
          <cell r="AA409">
            <v>0</v>
          </cell>
          <cell r="AB409">
            <v>0</v>
          </cell>
          <cell r="AC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/>
          </cell>
          <cell r="F410" t="str">
            <v/>
          </cell>
          <cell r="AA410">
            <v>0</v>
          </cell>
          <cell r="AB410">
            <v>0</v>
          </cell>
          <cell r="AC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/>
          </cell>
          <cell r="F411" t="str">
            <v/>
          </cell>
          <cell r="AA411">
            <v>0</v>
          </cell>
          <cell r="AB411">
            <v>0</v>
          </cell>
          <cell r="AC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/>
          </cell>
          <cell r="F412" t="str">
            <v/>
          </cell>
          <cell r="AA412">
            <v>0</v>
          </cell>
          <cell r="AB412">
            <v>0</v>
          </cell>
          <cell r="AC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/>
          </cell>
          <cell r="F413" t="str">
            <v/>
          </cell>
          <cell r="AA413">
            <v>0</v>
          </cell>
          <cell r="AB413">
            <v>0</v>
          </cell>
          <cell r="AC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/>
          </cell>
          <cell r="F414" t="str">
            <v/>
          </cell>
          <cell r="AA414">
            <v>0</v>
          </cell>
          <cell r="AB414">
            <v>0</v>
          </cell>
          <cell r="AC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/>
          </cell>
          <cell r="F415" t="str">
            <v/>
          </cell>
          <cell r="AA415">
            <v>0</v>
          </cell>
          <cell r="AB415">
            <v>0</v>
          </cell>
          <cell r="AC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/>
          </cell>
          <cell r="F416" t="str">
            <v/>
          </cell>
          <cell r="AA416">
            <v>0</v>
          </cell>
          <cell r="AB416">
            <v>0</v>
          </cell>
          <cell r="A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/>
          </cell>
          <cell r="F417" t="str">
            <v/>
          </cell>
          <cell r="AA417">
            <v>0</v>
          </cell>
          <cell r="AB417">
            <v>0</v>
          </cell>
          <cell r="A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AA418">
            <v>0</v>
          </cell>
          <cell r="AB418">
            <v>0</v>
          </cell>
          <cell r="AC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/>
          </cell>
          <cell r="F419" t="str">
            <v/>
          </cell>
          <cell r="AA419">
            <v>0</v>
          </cell>
          <cell r="AB419">
            <v>0</v>
          </cell>
          <cell r="AC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/>
          </cell>
          <cell r="F420" t="str">
            <v/>
          </cell>
          <cell r="AA420">
            <v>0</v>
          </cell>
          <cell r="AB420">
            <v>0</v>
          </cell>
          <cell r="AC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/>
          </cell>
          <cell r="F421" t="str">
            <v/>
          </cell>
          <cell r="AA421">
            <v>0</v>
          </cell>
          <cell r="AB421">
            <v>0</v>
          </cell>
          <cell r="AC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/>
          </cell>
          <cell r="F422" t="str">
            <v/>
          </cell>
          <cell r="AA422">
            <v>0</v>
          </cell>
          <cell r="AB422">
            <v>0</v>
          </cell>
          <cell r="A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/>
          </cell>
          <cell r="F423" t="str">
            <v/>
          </cell>
          <cell r="AA423">
            <v>0</v>
          </cell>
          <cell r="AB423">
            <v>0</v>
          </cell>
          <cell r="A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/>
          </cell>
          <cell r="F424" t="str">
            <v/>
          </cell>
          <cell r="AA424">
            <v>0</v>
          </cell>
          <cell r="AB424">
            <v>0</v>
          </cell>
          <cell r="AC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AA425">
            <v>0</v>
          </cell>
          <cell r="AB425">
            <v>0</v>
          </cell>
          <cell r="AC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AA426">
            <v>0</v>
          </cell>
          <cell r="AB426">
            <v>0</v>
          </cell>
          <cell r="AC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/>
          </cell>
          <cell r="F427" t="str">
            <v/>
          </cell>
          <cell r="AA427">
            <v>0</v>
          </cell>
          <cell r="AB427">
            <v>0</v>
          </cell>
          <cell r="AC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/>
          </cell>
          <cell r="F428" t="str">
            <v/>
          </cell>
          <cell r="AA428">
            <v>0</v>
          </cell>
          <cell r="AB428">
            <v>0</v>
          </cell>
          <cell r="A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/>
          </cell>
          <cell r="F429" t="str">
            <v/>
          </cell>
          <cell r="AA429">
            <v>0</v>
          </cell>
          <cell r="AB429">
            <v>0</v>
          </cell>
          <cell r="AC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/>
          </cell>
          <cell r="F430" t="str">
            <v/>
          </cell>
          <cell r="AA430">
            <v>0</v>
          </cell>
          <cell r="AB430">
            <v>0</v>
          </cell>
          <cell r="AC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/>
          </cell>
          <cell r="F431" t="str">
            <v/>
          </cell>
          <cell r="AA431">
            <v>0</v>
          </cell>
          <cell r="AB431">
            <v>0</v>
          </cell>
          <cell r="AC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/>
          </cell>
          <cell r="F432" t="str">
            <v/>
          </cell>
          <cell r="AA432">
            <v>0</v>
          </cell>
          <cell r="AB432">
            <v>0</v>
          </cell>
          <cell r="AC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/>
          </cell>
          <cell r="F433" t="str">
            <v/>
          </cell>
          <cell r="AA433">
            <v>0</v>
          </cell>
          <cell r="AB433">
            <v>0</v>
          </cell>
          <cell r="AC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/>
          </cell>
          <cell r="F434" t="str">
            <v/>
          </cell>
          <cell r="AA434">
            <v>0</v>
          </cell>
          <cell r="AB434">
            <v>0</v>
          </cell>
          <cell r="AC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/>
          </cell>
          <cell r="F435" t="str">
            <v/>
          </cell>
          <cell r="AA435">
            <v>0</v>
          </cell>
          <cell r="AB435">
            <v>0</v>
          </cell>
          <cell r="AC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/>
          </cell>
          <cell r="F436" t="str">
            <v/>
          </cell>
          <cell r="AA436">
            <v>0</v>
          </cell>
          <cell r="AB436">
            <v>0</v>
          </cell>
          <cell r="AC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/>
          </cell>
          <cell r="F437" t="str">
            <v/>
          </cell>
          <cell r="AA437">
            <v>0</v>
          </cell>
          <cell r="AB437">
            <v>0</v>
          </cell>
          <cell r="AC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/>
          </cell>
          <cell r="F438" t="str">
            <v/>
          </cell>
          <cell r="AA438">
            <v>0</v>
          </cell>
          <cell r="AB438">
            <v>0</v>
          </cell>
          <cell r="AC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/>
          </cell>
          <cell r="F439" t="str">
            <v/>
          </cell>
          <cell r="AA439">
            <v>0</v>
          </cell>
          <cell r="AB439">
            <v>0</v>
          </cell>
          <cell r="AC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/>
          </cell>
          <cell r="F440" t="str">
            <v/>
          </cell>
          <cell r="AA440">
            <v>0</v>
          </cell>
          <cell r="AB440">
            <v>0</v>
          </cell>
          <cell r="AC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/>
          </cell>
          <cell r="F441" t="str">
            <v/>
          </cell>
          <cell r="AA441">
            <v>0</v>
          </cell>
          <cell r="AB441">
            <v>0</v>
          </cell>
          <cell r="AC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/>
          </cell>
          <cell r="F442" t="str">
            <v/>
          </cell>
          <cell r="AA442">
            <v>0</v>
          </cell>
          <cell r="AB442">
            <v>0</v>
          </cell>
          <cell r="AC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/>
          </cell>
          <cell r="F443" t="str">
            <v/>
          </cell>
          <cell r="AA443">
            <v>0</v>
          </cell>
          <cell r="AB443">
            <v>0</v>
          </cell>
          <cell r="AC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/>
          </cell>
          <cell r="F444" t="str">
            <v/>
          </cell>
          <cell r="AA444">
            <v>0</v>
          </cell>
          <cell r="AB444">
            <v>0</v>
          </cell>
          <cell r="A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/>
          </cell>
          <cell r="F445" t="str">
            <v/>
          </cell>
          <cell r="AA445">
            <v>0</v>
          </cell>
          <cell r="AB445">
            <v>0</v>
          </cell>
          <cell r="A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/>
          </cell>
          <cell r="F446" t="str">
            <v/>
          </cell>
          <cell r="AA446">
            <v>0</v>
          </cell>
          <cell r="AB446">
            <v>0</v>
          </cell>
          <cell r="AC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/>
          </cell>
          <cell r="F447" t="str">
            <v/>
          </cell>
          <cell r="AA447">
            <v>0</v>
          </cell>
          <cell r="AB447">
            <v>0</v>
          </cell>
          <cell r="AC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/>
          </cell>
          <cell r="F448" t="str">
            <v/>
          </cell>
          <cell r="AA448">
            <v>0</v>
          </cell>
          <cell r="AB448">
            <v>0</v>
          </cell>
          <cell r="AC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/>
          </cell>
          <cell r="F449" t="str">
            <v/>
          </cell>
          <cell r="AA449">
            <v>0</v>
          </cell>
          <cell r="AB449">
            <v>0</v>
          </cell>
          <cell r="AC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/>
          </cell>
          <cell r="F450" t="str">
            <v/>
          </cell>
          <cell r="AA450">
            <v>0</v>
          </cell>
          <cell r="AB450">
            <v>0</v>
          </cell>
          <cell r="A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/>
          </cell>
          <cell r="F451" t="str">
            <v/>
          </cell>
          <cell r="AA451">
            <v>0</v>
          </cell>
          <cell r="AB451">
            <v>0</v>
          </cell>
          <cell r="A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/>
          </cell>
          <cell r="F452" t="str">
            <v/>
          </cell>
          <cell r="AA452">
            <v>0</v>
          </cell>
          <cell r="AB452">
            <v>0</v>
          </cell>
          <cell r="AC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/>
          </cell>
          <cell r="F453" t="str">
            <v/>
          </cell>
          <cell r="AA453">
            <v>0</v>
          </cell>
          <cell r="AB453">
            <v>0</v>
          </cell>
          <cell r="AC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/>
          </cell>
          <cell r="F454" t="str">
            <v/>
          </cell>
          <cell r="AA454">
            <v>0</v>
          </cell>
          <cell r="AB454">
            <v>0</v>
          </cell>
          <cell r="AC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/>
          </cell>
          <cell r="F455" t="str">
            <v/>
          </cell>
          <cell r="AA455">
            <v>0</v>
          </cell>
          <cell r="AB455">
            <v>0</v>
          </cell>
          <cell r="AC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/>
          </cell>
          <cell r="F456" t="str">
            <v/>
          </cell>
          <cell r="AA456">
            <v>0</v>
          </cell>
          <cell r="AB456">
            <v>0</v>
          </cell>
          <cell r="A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/>
          </cell>
          <cell r="F457" t="str">
            <v/>
          </cell>
          <cell r="AA457">
            <v>0</v>
          </cell>
          <cell r="AB457">
            <v>0</v>
          </cell>
          <cell r="A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/>
          </cell>
          <cell r="F458" t="str">
            <v/>
          </cell>
          <cell r="AA458">
            <v>0</v>
          </cell>
          <cell r="AB458">
            <v>0</v>
          </cell>
          <cell r="AC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/>
          </cell>
          <cell r="F459" t="str">
            <v/>
          </cell>
          <cell r="AA459">
            <v>0</v>
          </cell>
          <cell r="AB459">
            <v>0</v>
          </cell>
          <cell r="AC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/>
          </cell>
          <cell r="F460" t="str">
            <v/>
          </cell>
          <cell r="AA460">
            <v>0</v>
          </cell>
          <cell r="AB460">
            <v>0</v>
          </cell>
          <cell r="AC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/>
          </cell>
          <cell r="F461" t="str">
            <v/>
          </cell>
          <cell r="AA461">
            <v>0</v>
          </cell>
          <cell r="AB461">
            <v>0</v>
          </cell>
          <cell r="AC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/>
          </cell>
          <cell r="F462" t="str">
            <v/>
          </cell>
          <cell r="AA462">
            <v>0</v>
          </cell>
          <cell r="AB462">
            <v>0</v>
          </cell>
          <cell r="AC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/>
          </cell>
          <cell r="F463" t="str">
            <v/>
          </cell>
          <cell r="AA463">
            <v>0</v>
          </cell>
          <cell r="AB463">
            <v>0</v>
          </cell>
          <cell r="AC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/>
          </cell>
          <cell r="F464" t="str">
            <v/>
          </cell>
          <cell r="AA464">
            <v>0</v>
          </cell>
          <cell r="AB464">
            <v>0</v>
          </cell>
          <cell r="AC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/>
          </cell>
          <cell r="F465" t="str">
            <v/>
          </cell>
          <cell r="AA465">
            <v>0</v>
          </cell>
          <cell r="AB465">
            <v>0</v>
          </cell>
          <cell r="AC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/>
          </cell>
          <cell r="F466" t="str">
            <v/>
          </cell>
          <cell r="AA466">
            <v>0</v>
          </cell>
          <cell r="AB466">
            <v>0</v>
          </cell>
          <cell r="AC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/>
          </cell>
          <cell r="F467" t="str">
            <v/>
          </cell>
          <cell r="AA467">
            <v>0</v>
          </cell>
          <cell r="AB467">
            <v>0</v>
          </cell>
          <cell r="AC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/>
          </cell>
          <cell r="F468" t="str">
            <v/>
          </cell>
          <cell r="AA468">
            <v>0</v>
          </cell>
          <cell r="AB468">
            <v>0</v>
          </cell>
          <cell r="AC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/>
          </cell>
          <cell r="F469" t="str">
            <v/>
          </cell>
          <cell r="AA469">
            <v>0</v>
          </cell>
          <cell r="AB469">
            <v>0</v>
          </cell>
          <cell r="AC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/>
          </cell>
          <cell r="F470" t="str">
            <v/>
          </cell>
          <cell r="AA470">
            <v>0</v>
          </cell>
          <cell r="AB470">
            <v>0</v>
          </cell>
          <cell r="AC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/>
          </cell>
          <cell r="F471" t="str">
            <v/>
          </cell>
          <cell r="AA471">
            <v>0</v>
          </cell>
          <cell r="AB471">
            <v>0</v>
          </cell>
          <cell r="AC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/>
          </cell>
          <cell r="F472" t="str">
            <v/>
          </cell>
          <cell r="AA472">
            <v>0</v>
          </cell>
          <cell r="AB472">
            <v>0</v>
          </cell>
          <cell r="AC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/>
          </cell>
          <cell r="F473" t="str">
            <v/>
          </cell>
          <cell r="AA473">
            <v>0</v>
          </cell>
          <cell r="AB473">
            <v>0</v>
          </cell>
          <cell r="AC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/>
          </cell>
          <cell r="F474" t="str">
            <v/>
          </cell>
          <cell r="AA474">
            <v>0</v>
          </cell>
          <cell r="AB474">
            <v>0</v>
          </cell>
          <cell r="A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/>
          </cell>
          <cell r="F475" t="str">
            <v/>
          </cell>
          <cell r="AA475">
            <v>0</v>
          </cell>
          <cell r="AB475">
            <v>0</v>
          </cell>
          <cell r="A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/>
          </cell>
          <cell r="F476" t="str">
            <v/>
          </cell>
          <cell r="AA476">
            <v>0</v>
          </cell>
          <cell r="AB476">
            <v>0</v>
          </cell>
          <cell r="AC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/>
          </cell>
          <cell r="F477" t="str">
            <v/>
          </cell>
          <cell r="AA477">
            <v>0</v>
          </cell>
          <cell r="AB477">
            <v>0</v>
          </cell>
          <cell r="AC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/>
          </cell>
          <cell r="F478" t="str">
            <v/>
          </cell>
          <cell r="AA478">
            <v>0</v>
          </cell>
          <cell r="AB478">
            <v>0</v>
          </cell>
          <cell r="AC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/>
          </cell>
          <cell r="F479" t="str">
            <v/>
          </cell>
          <cell r="AA479">
            <v>0</v>
          </cell>
          <cell r="AB479">
            <v>0</v>
          </cell>
          <cell r="AC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AA480">
            <v>0</v>
          </cell>
          <cell r="AB480">
            <v>0</v>
          </cell>
          <cell r="A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/>
          </cell>
          <cell r="F481" t="str">
            <v/>
          </cell>
          <cell r="AA481">
            <v>0</v>
          </cell>
          <cell r="AB481">
            <v>0</v>
          </cell>
          <cell r="A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/>
          </cell>
          <cell r="F482" t="str">
            <v/>
          </cell>
          <cell r="AA482">
            <v>0</v>
          </cell>
          <cell r="AB482">
            <v>0</v>
          </cell>
          <cell r="AC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/>
          </cell>
          <cell r="F483" t="str">
            <v/>
          </cell>
          <cell r="AA483">
            <v>0</v>
          </cell>
          <cell r="AB483">
            <v>0</v>
          </cell>
          <cell r="AC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/>
          </cell>
          <cell r="F484" t="str">
            <v/>
          </cell>
          <cell r="AA484">
            <v>0</v>
          </cell>
          <cell r="AB484">
            <v>0</v>
          </cell>
          <cell r="AC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/>
          </cell>
          <cell r="F485" t="str">
            <v/>
          </cell>
          <cell r="AA485">
            <v>0</v>
          </cell>
          <cell r="AB485">
            <v>0</v>
          </cell>
          <cell r="AC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/>
          </cell>
          <cell r="F486" t="str">
            <v/>
          </cell>
          <cell r="AA486">
            <v>0</v>
          </cell>
          <cell r="AB486">
            <v>0</v>
          </cell>
          <cell r="A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AA487">
            <v>0</v>
          </cell>
          <cell r="AB487">
            <v>0</v>
          </cell>
          <cell r="A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/>
          </cell>
          <cell r="F489" t="str">
            <v/>
          </cell>
          <cell r="AA489">
            <v>0</v>
          </cell>
          <cell r="AB489">
            <v>0</v>
          </cell>
          <cell r="AC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/>
          </cell>
          <cell r="F490" t="str">
            <v/>
          </cell>
          <cell r="AA490">
            <v>0</v>
          </cell>
          <cell r="AB490">
            <v>0</v>
          </cell>
          <cell r="AC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/>
          </cell>
          <cell r="F491" t="str">
            <v/>
          </cell>
          <cell r="AA491">
            <v>0</v>
          </cell>
          <cell r="AB491">
            <v>0</v>
          </cell>
          <cell r="AC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/>
          </cell>
          <cell r="F492" t="str">
            <v/>
          </cell>
          <cell r="AA492">
            <v>0</v>
          </cell>
          <cell r="AB492">
            <v>0</v>
          </cell>
          <cell r="AC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/>
          </cell>
          <cell r="F493" t="str">
            <v/>
          </cell>
          <cell r="AA493">
            <v>0</v>
          </cell>
          <cell r="AB493">
            <v>0</v>
          </cell>
          <cell r="AC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/>
          </cell>
          <cell r="F494" t="str">
            <v/>
          </cell>
          <cell r="AA494">
            <v>0</v>
          </cell>
          <cell r="AB494">
            <v>0</v>
          </cell>
          <cell r="AC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/>
          </cell>
          <cell r="F495" t="str">
            <v/>
          </cell>
          <cell r="AA495">
            <v>0</v>
          </cell>
          <cell r="AB495">
            <v>0</v>
          </cell>
          <cell r="AC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/>
          </cell>
          <cell r="F496" t="str">
            <v/>
          </cell>
          <cell r="AA496">
            <v>0</v>
          </cell>
          <cell r="AB496">
            <v>0</v>
          </cell>
          <cell r="AC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/>
          </cell>
          <cell r="F497" t="str">
            <v/>
          </cell>
          <cell r="AA497">
            <v>0</v>
          </cell>
          <cell r="AB497">
            <v>0</v>
          </cell>
          <cell r="AC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/>
          </cell>
          <cell r="F498" t="str">
            <v/>
          </cell>
          <cell r="AA498">
            <v>0</v>
          </cell>
          <cell r="AB498">
            <v>0</v>
          </cell>
          <cell r="AC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/>
          </cell>
          <cell r="F499" t="str">
            <v/>
          </cell>
          <cell r="AA499">
            <v>0</v>
          </cell>
          <cell r="AB499">
            <v>0</v>
          </cell>
          <cell r="AC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/>
          </cell>
          <cell r="F500" t="str">
            <v/>
          </cell>
          <cell r="AA500">
            <v>0</v>
          </cell>
          <cell r="AB500">
            <v>0</v>
          </cell>
          <cell r="AC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/>
          </cell>
          <cell r="F501" t="str">
            <v/>
          </cell>
          <cell r="AA501">
            <v>0</v>
          </cell>
          <cell r="AB501">
            <v>0</v>
          </cell>
          <cell r="AC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/>
          </cell>
          <cell r="F502" t="str">
            <v/>
          </cell>
          <cell r="AA502">
            <v>0</v>
          </cell>
          <cell r="AB502">
            <v>0</v>
          </cell>
          <cell r="AC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/>
          </cell>
          <cell r="F503" t="str">
            <v/>
          </cell>
          <cell r="AA503">
            <v>0</v>
          </cell>
          <cell r="AB503">
            <v>0</v>
          </cell>
          <cell r="AC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/>
          </cell>
          <cell r="F504" t="str">
            <v/>
          </cell>
          <cell r="AA504">
            <v>0</v>
          </cell>
          <cell r="AB504">
            <v>0</v>
          </cell>
          <cell r="AC504">
            <v>0</v>
          </cell>
        </row>
      </sheetData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1"/>
  <sheetViews>
    <sheetView view="pageBreakPreview" zoomScale="85" zoomScaleNormal="100" zoomScaleSheetLayoutView="85" workbookViewId="0">
      <pane ySplit="6" topLeftCell="A88" activePane="bottomLeft" state="frozen"/>
      <selection activeCell="B1" sqref="B1"/>
      <selection pane="bottomLeft" activeCell="E194" sqref="E194"/>
    </sheetView>
  </sheetViews>
  <sheetFormatPr defaultRowHeight="16.5"/>
  <cols>
    <col min="1" max="1" width="4.625" style="5" customWidth="1"/>
    <col min="2" max="2" width="4.625" customWidth="1"/>
    <col min="3" max="3" width="8.5" customWidth="1"/>
    <col min="4" max="4" width="7.875" style="3" customWidth="1"/>
    <col min="5" max="5" width="7.25" style="59" customWidth="1"/>
    <col min="6" max="6" width="5" customWidth="1"/>
    <col min="7" max="7" width="5" style="61" customWidth="1"/>
    <col min="8" max="8" width="9.625" style="2" customWidth="1"/>
    <col min="9" max="9" width="8.625" style="70" customWidth="1"/>
    <col min="10" max="10" width="8.625" style="2" customWidth="1"/>
    <col min="11" max="11" width="8.625" style="70" customWidth="1"/>
    <col min="12" max="12" width="23.625" style="4" customWidth="1"/>
    <col min="13" max="13" width="30.625" customWidth="1"/>
    <col min="14" max="14" width="14.625" style="4" customWidth="1"/>
    <col min="15" max="15" width="25.625" customWidth="1"/>
    <col min="16" max="16" width="9.75" bestFit="1" customWidth="1"/>
    <col min="17" max="17" width="6.5" customWidth="1"/>
    <col min="18" max="18" width="9.375" customWidth="1"/>
  </cols>
  <sheetData>
    <row r="1" spans="1:35" ht="30" customHeight="1">
      <c r="B1" s="6"/>
      <c r="C1" s="6"/>
      <c r="D1" s="76"/>
      <c r="E1" s="73"/>
      <c r="F1" s="6"/>
      <c r="G1" s="52"/>
      <c r="H1" s="7"/>
      <c r="I1" s="62"/>
      <c r="J1" s="7"/>
      <c r="K1" s="62"/>
      <c r="L1" s="13"/>
      <c r="M1" s="6"/>
      <c r="N1" s="13"/>
      <c r="O1" s="6"/>
      <c r="P1" s="6"/>
      <c r="Q1" s="6"/>
    </row>
    <row r="2" spans="1:35" ht="30" customHeight="1"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</row>
    <row r="3" spans="1:35" ht="30" customHeight="1" thickBot="1">
      <c r="B3" s="8"/>
      <c r="C3" s="8"/>
      <c r="D3" s="190" t="s">
        <v>491</v>
      </c>
      <c r="E3" s="191" t="s">
        <v>492</v>
      </c>
      <c r="F3" s="190">
        <v>3</v>
      </c>
      <c r="G3" s="191">
        <v>4</v>
      </c>
      <c r="H3" s="190"/>
      <c r="I3" s="190" t="s">
        <v>493</v>
      </c>
      <c r="J3" s="191" t="s">
        <v>494</v>
      </c>
      <c r="K3" s="190">
        <v>5</v>
      </c>
      <c r="L3" s="191">
        <v>6</v>
      </c>
      <c r="M3" s="190"/>
      <c r="N3" s="190" t="s">
        <v>495</v>
      </c>
      <c r="O3" s="191" t="s">
        <v>496</v>
      </c>
      <c r="P3" s="190">
        <v>7</v>
      </c>
      <c r="Q3" s="191">
        <v>8</v>
      </c>
    </row>
    <row r="4" spans="1:35" s="1" customFormat="1" ht="27.95" customHeight="1">
      <c r="B4" s="304" t="s">
        <v>2</v>
      </c>
      <c r="C4" s="307" t="s">
        <v>237</v>
      </c>
      <c r="D4" s="296" t="s">
        <v>230</v>
      </c>
      <c r="E4" s="296"/>
      <c r="F4" s="296" t="s">
        <v>0</v>
      </c>
      <c r="G4" s="296"/>
      <c r="H4" s="294" t="s">
        <v>225</v>
      </c>
      <c r="I4" s="294"/>
      <c r="J4" s="294" t="s">
        <v>454</v>
      </c>
      <c r="K4" s="294"/>
      <c r="L4" s="296" t="s">
        <v>238</v>
      </c>
      <c r="M4" s="296"/>
      <c r="N4" s="296" t="s">
        <v>236</v>
      </c>
      <c r="O4" s="296"/>
      <c r="P4" s="296"/>
      <c r="Q4" s="298" t="s">
        <v>1</v>
      </c>
      <c r="T4" s="304" t="s">
        <v>2</v>
      </c>
      <c r="U4" s="307" t="s">
        <v>237</v>
      </c>
      <c r="V4" s="296" t="s">
        <v>230</v>
      </c>
      <c r="W4" s="296"/>
      <c r="X4" s="296" t="s">
        <v>0</v>
      </c>
      <c r="Y4" s="296"/>
      <c r="Z4" s="294" t="s">
        <v>225</v>
      </c>
      <c r="AA4" s="294"/>
      <c r="AB4" s="294" t="s">
        <v>454</v>
      </c>
      <c r="AC4" s="294"/>
      <c r="AD4" s="296" t="s">
        <v>238</v>
      </c>
      <c r="AE4" s="296"/>
      <c r="AF4" s="296" t="s">
        <v>236</v>
      </c>
      <c r="AG4" s="296"/>
      <c r="AH4" s="296"/>
      <c r="AI4" s="298" t="s">
        <v>1</v>
      </c>
    </row>
    <row r="5" spans="1:35" s="1" customFormat="1" ht="27.95" customHeight="1">
      <c r="B5" s="305"/>
      <c r="C5" s="308"/>
      <c r="D5" s="297"/>
      <c r="E5" s="297"/>
      <c r="F5" s="297"/>
      <c r="G5" s="297"/>
      <c r="H5" s="295"/>
      <c r="I5" s="295"/>
      <c r="J5" s="295"/>
      <c r="K5" s="295"/>
      <c r="L5" s="297"/>
      <c r="M5" s="297"/>
      <c r="N5" s="297"/>
      <c r="O5" s="297"/>
      <c r="P5" s="297"/>
      <c r="Q5" s="299"/>
      <c r="T5" s="305"/>
      <c r="U5" s="308"/>
      <c r="V5" s="297"/>
      <c r="W5" s="297"/>
      <c r="X5" s="297"/>
      <c r="Y5" s="297"/>
      <c r="Z5" s="295"/>
      <c r="AA5" s="295"/>
      <c r="AB5" s="295"/>
      <c r="AC5" s="295"/>
      <c r="AD5" s="297"/>
      <c r="AE5" s="297"/>
      <c r="AF5" s="297"/>
      <c r="AG5" s="297"/>
      <c r="AH5" s="297"/>
      <c r="AI5" s="299"/>
    </row>
    <row r="6" spans="1:35" s="1" customFormat="1" ht="26.1" customHeight="1" thickBot="1">
      <c r="B6" s="306"/>
      <c r="C6" s="309"/>
      <c r="D6" s="95" t="s">
        <v>247</v>
      </c>
      <c r="E6" s="96" t="s">
        <v>248</v>
      </c>
      <c r="F6" s="97" t="s">
        <v>249</v>
      </c>
      <c r="G6" s="98" t="s">
        <v>248</v>
      </c>
      <c r="H6" s="99" t="s">
        <v>249</v>
      </c>
      <c r="I6" s="100" t="s">
        <v>248</v>
      </c>
      <c r="J6" s="99" t="s">
        <v>249</v>
      </c>
      <c r="K6" s="100" t="s">
        <v>248</v>
      </c>
      <c r="L6" s="101" t="s">
        <v>234</v>
      </c>
      <c r="M6" s="97" t="s">
        <v>235</v>
      </c>
      <c r="N6" s="101" t="s">
        <v>234</v>
      </c>
      <c r="O6" s="97" t="s">
        <v>235</v>
      </c>
      <c r="P6" s="97" t="s">
        <v>232</v>
      </c>
      <c r="Q6" s="300"/>
      <c r="T6" s="306"/>
      <c r="U6" s="309"/>
      <c r="V6" s="95" t="s">
        <v>247</v>
      </c>
      <c r="W6" s="96" t="s">
        <v>248</v>
      </c>
      <c r="X6" s="97" t="s">
        <v>249</v>
      </c>
      <c r="Y6" s="98" t="s">
        <v>248</v>
      </c>
      <c r="Z6" s="99" t="s">
        <v>249</v>
      </c>
      <c r="AA6" s="100" t="s">
        <v>248</v>
      </c>
      <c r="AB6" s="99" t="s">
        <v>249</v>
      </c>
      <c r="AC6" s="100" t="s">
        <v>248</v>
      </c>
      <c r="AD6" s="101" t="s">
        <v>234</v>
      </c>
      <c r="AE6" s="97" t="s">
        <v>235</v>
      </c>
      <c r="AF6" s="101" t="s">
        <v>234</v>
      </c>
      <c r="AG6" s="97" t="s">
        <v>235</v>
      </c>
      <c r="AH6" s="97" t="s">
        <v>232</v>
      </c>
      <c r="AI6" s="300"/>
    </row>
    <row r="7" spans="1:35" s="1" customFormat="1" ht="27.95" customHeight="1" thickBot="1">
      <c r="B7" s="310" t="s">
        <v>231</v>
      </c>
      <c r="C7" s="311"/>
      <c r="D7" s="311"/>
      <c r="E7" s="311"/>
      <c r="F7" s="311"/>
      <c r="G7" s="312"/>
      <c r="H7" s="14">
        <f>SUBTOTAL(9,H8:H207)</f>
        <v>169902</v>
      </c>
      <c r="I7" s="63">
        <f>SUBTOTAL(9,I8:I207)</f>
        <v>41903</v>
      </c>
      <c r="J7" s="14">
        <f>SUBTOTAL(9,J8:J207)</f>
        <v>41854</v>
      </c>
      <c r="K7" s="63">
        <f>SUBTOTAL(9,K8:K207)</f>
        <v>41903</v>
      </c>
      <c r="L7" s="16"/>
      <c r="M7" s="15"/>
      <c r="N7" s="16"/>
      <c r="O7" s="15"/>
      <c r="P7" s="17"/>
      <c r="Q7" s="18"/>
    </row>
    <row r="8" spans="1:35" s="1" customFormat="1" ht="26.45" customHeight="1" thickTop="1">
      <c r="A8" s="1" t="s">
        <v>3</v>
      </c>
      <c r="B8" s="19">
        <f>IF(A8="","",COUNTIF($A$4:A8,"+"))</f>
        <v>1</v>
      </c>
      <c r="C8" s="20" t="s">
        <v>222</v>
      </c>
      <c r="D8" s="86" t="s">
        <v>250</v>
      </c>
      <c r="E8" s="56" t="s">
        <v>4</v>
      </c>
      <c r="F8" s="21" t="s">
        <v>262</v>
      </c>
      <c r="G8" s="53" t="s">
        <v>16</v>
      </c>
      <c r="H8" s="87">
        <v>85</v>
      </c>
      <c r="I8" s="64">
        <v>43</v>
      </c>
      <c r="J8" s="87">
        <v>43</v>
      </c>
      <c r="K8" s="64">
        <v>43</v>
      </c>
      <c r="L8" s="20" t="s">
        <v>469</v>
      </c>
      <c r="M8" s="20" t="s">
        <v>21</v>
      </c>
      <c r="N8" s="20"/>
      <c r="O8" s="21"/>
      <c r="P8" s="22"/>
      <c r="Q8" s="23"/>
      <c r="R8" s="1" t="str">
        <f>IFERROR(IF(FIND("(",L8,1)=2,LEFT(L8,1),""),"")</f>
        <v/>
      </c>
      <c r="S8" s="88" t="b">
        <f>F8=G8</f>
        <v>1</v>
      </c>
    </row>
    <row r="9" spans="1:35" s="1" customFormat="1" ht="26.45" customHeight="1">
      <c r="A9" s="1" t="s">
        <v>3</v>
      </c>
      <c r="B9" s="24">
        <f>IF(A9="","",COUNTIF($A$4:A9,"+"))</f>
        <v>2</v>
      </c>
      <c r="C9" s="20" t="s">
        <v>222</v>
      </c>
      <c r="D9" s="41" t="s">
        <v>251</v>
      </c>
      <c r="E9" s="57" t="s">
        <v>5</v>
      </c>
      <c r="F9" s="25" t="s">
        <v>264</v>
      </c>
      <c r="G9" s="54" t="s">
        <v>17</v>
      </c>
      <c r="H9" s="26">
        <v>111</v>
      </c>
      <c r="I9" s="65">
        <v>91</v>
      </c>
      <c r="J9" s="26">
        <v>91</v>
      </c>
      <c r="K9" s="65">
        <v>91</v>
      </c>
      <c r="L9" s="27" t="s">
        <v>239</v>
      </c>
      <c r="M9" s="27"/>
      <c r="N9" s="27"/>
      <c r="O9" s="25"/>
      <c r="P9" s="28"/>
      <c r="Q9" s="29"/>
      <c r="R9" s="1" t="str">
        <f t="shared" ref="R9:R78" si="0">IFERROR(IF(FIND("(",L9,1)=2,LEFT(L9,1),""),"")</f>
        <v>국</v>
      </c>
      <c r="S9" s="88" t="b">
        <f t="shared" ref="S9:S74" si="1">F9=G9</f>
        <v>1</v>
      </c>
    </row>
    <row r="10" spans="1:35" s="1" customFormat="1" ht="26.45" customHeight="1">
      <c r="A10" s="1" t="s">
        <v>3</v>
      </c>
      <c r="B10" s="24">
        <f>IF(A10="","",COUNTIF($A$4:A10,"+"))</f>
        <v>3</v>
      </c>
      <c r="C10" s="20" t="s">
        <v>222</v>
      </c>
      <c r="D10" s="41" t="s">
        <v>252</v>
      </c>
      <c r="E10" s="57" t="s">
        <v>6</v>
      </c>
      <c r="F10" s="25" t="s">
        <v>266</v>
      </c>
      <c r="G10" s="54" t="s">
        <v>18</v>
      </c>
      <c r="H10" s="26">
        <v>142</v>
      </c>
      <c r="I10" s="65">
        <v>80</v>
      </c>
      <c r="J10" s="26">
        <v>80</v>
      </c>
      <c r="K10" s="65">
        <v>80</v>
      </c>
      <c r="L10" s="27" t="s">
        <v>240</v>
      </c>
      <c r="M10" s="27"/>
      <c r="N10" s="27"/>
      <c r="O10" s="25"/>
      <c r="P10" s="28"/>
      <c r="Q10" s="29"/>
      <c r="R10" s="1" t="str">
        <f t="shared" si="0"/>
        <v>국</v>
      </c>
      <c r="S10" s="88" t="b">
        <f t="shared" si="1"/>
        <v>1</v>
      </c>
    </row>
    <row r="11" spans="1:35" s="1" customFormat="1" ht="26.45" customHeight="1">
      <c r="A11" s="1" t="s">
        <v>3</v>
      </c>
      <c r="B11" s="24">
        <f>IF(A11="","",COUNTIF($A$4:A11,"+"))</f>
        <v>4</v>
      </c>
      <c r="C11" s="20" t="s">
        <v>222</v>
      </c>
      <c r="D11" s="41" t="s">
        <v>489</v>
      </c>
      <c r="E11" s="57" t="s">
        <v>7</v>
      </c>
      <c r="F11" s="25" t="s">
        <v>262</v>
      </c>
      <c r="G11" s="54" t="s">
        <v>16</v>
      </c>
      <c r="H11" s="26">
        <v>136</v>
      </c>
      <c r="I11" s="65">
        <v>97</v>
      </c>
      <c r="J11" s="26">
        <v>97</v>
      </c>
      <c r="K11" s="65">
        <v>97</v>
      </c>
      <c r="L11" s="27" t="s">
        <v>469</v>
      </c>
      <c r="M11" s="27" t="s">
        <v>21</v>
      </c>
      <c r="N11" s="27"/>
      <c r="O11" s="25"/>
      <c r="P11" s="28"/>
      <c r="Q11" s="29"/>
      <c r="R11" s="1" t="str">
        <f t="shared" si="0"/>
        <v/>
      </c>
      <c r="S11" s="88" t="b">
        <f t="shared" si="1"/>
        <v>1</v>
      </c>
    </row>
    <row r="12" spans="1:35" s="1" customFormat="1" ht="26.45" customHeight="1">
      <c r="A12" s="1" t="s">
        <v>3</v>
      </c>
      <c r="B12" s="24">
        <f>IF(A12="","",COUNTIF($A$4:A12,"+"))</f>
        <v>5</v>
      </c>
      <c r="C12" s="20" t="s">
        <v>222</v>
      </c>
      <c r="D12" s="41" t="s">
        <v>253</v>
      </c>
      <c r="E12" s="57" t="s">
        <v>8</v>
      </c>
      <c r="F12" s="25" t="s">
        <v>262</v>
      </c>
      <c r="G12" s="54" t="s">
        <v>16</v>
      </c>
      <c r="H12" s="26">
        <v>3</v>
      </c>
      <c r="I12" s="65">
        <v>3</v>
      </c>
      <c r="J12" s="26">
        <v>3</v>
      </c>
      <c r="K12" s="65">
        <v>3</v>
      </c>
      <c r="L12" s="27" t="s">
        <v>469</v>
      </c>
      <c r="M12" s="27" t="s">
        <v>21</v>
      </c>
      <c r="N12" s="27"/>
      <c r="O12" s="25"/>
      <c r="P12" s="28"/>
      <c r="Q12" s="29"/>
      <c r="R12" s="1" t="str">
        <f t="shared" si="0"/>
        <v/>
      </c>
      <c r="S12" s="88" t="b">
        <f t="shared" si="1"/>
        <v>1</v>
      </c>
    </row>
    <row r="13" spans="1:35" s="1" customFormat="1" ht="26.45" customHeight="1">
      <c r="A13" s="1" t="s">
        <v>3</v>
      </c>
      <c r="B13" s="24">
        <f>IF(A13="","",COUNTIF($A$4:A13,"+"))</f>
        <v>6</v>
      </c>
      <c r="C13" s="20" t="s">
        <v>222</v>
      </c>
      <c r="D13" s="41" t="s">
        <v>254</v>
      </c>
      <c r="E13" s="57" t="s">
        <v>9</v>
      </c>
      <c r="F13" s="25" t="s">
        <v>268</v>
      </c>
      <c r="G13" s="54" t="s">
        <v>19</v>
      </c>
      <c r="H13" s="26">
        <v>66</v>
      </c>
      <c r="I13" s="65">
        <v>27</v>
      </c>
      <c r="J13" s="26">
        <v>27</v>
      </c>
      <c r="K13" s="65">
        <v>27</v>
      </c>
      <c r="L13" s="27" t="s">
        <v>469</v>
      </c>
      <c r="M13" s="27" t="s">
        <v>21</v>
      </c>
      <c r="N13" s="27"/>
      <c r="O13" s="25"/>
      <c r="P13" s="28"/>
      <c r="Q13" s="29"/>
      <c r="R13" s="1" t="str">
        <f t="shared" si="0"/>
        <v/>
      </c>
      <c r="S13" s="88" t="b">
        <f t="shared" si="1"/>
        <v>1</v>
      </c>
    </row>
    <row r="14" spans="1:35" s="1" customFormat="1" ht="26.45" customHeight="1">
      <c r="A14" s="1" t="s">
        <v>3</v>
      </c>
      <c r="B14" s="24">
        <f>IF(A14="","",COUNTIF($A$4:A14,"+"))</f>
        <v>7</v>
      </c>
      <c r="C14" s="20" t="s">
        <v>222</v>
      </c>
      <c r="D14" s="41" t="s">
        <v>255</v>
      </c>
      <c r="E14" s="57" t="s">
        <v>10</v>
      </c>
      <c r="F14" s="25" t="s">
        <v>268</v>
      </c>
      <c r="G14" s="54" t="s">
        <v>19</v>
      </c>
      <c r="H14" s="26">
        <v>324</v>
      </c>
      <c r="I14" s="65">
        <v>280</v>
      </c>
      <c r="J14" s="26">
        <v>280</v>
      </c>
      <c r="K14" s="65">
        <v>280</v>
      </c>
      <c r="L14" s="27" t="s">
        <v>469</v>
      </c>
      <c r="M14" s="27" t="s">
        <v>21</v>
      </c>
      <c r="N14" s="27"/>
      <c r="O14" s="25"/>
      <c r="P14" s="28"/>
      <c r="Q14" s="29"/>
      <c r="R14" s="1" t="str">
        <f t="shared" si="0"/>
        <v/>
      </c>
      <c r="S14" s="88" t="b">
        <f t="shared" si="1"/>
        <v>1</v>
      </c>
    </row>
    <row r="15" spans="1:35" s="1" customFormat="1" ht="26.45" customHeight="1">
      <c r="A15" s="1" t="s">
        <v>3</v>
      </c>
      <c r="B15" s="24">
        <f>IF(A15="","",COUNTIF($A$4:A15,"+"))</f>
        <v>8</v>
      </c>
      <c r="C15" s="20" t="s">
        <v>222</v>
      </c>
      <c r="D15" s="41" t="s">
        <v>256</v>
      </c>
      <c r="E15" s="57" t="s">
        <v>11</v>
      </c>
      <c r="F15" s="25" t="s">
        <v>262</v>
      </c>
      <c r="G15" s="54" t="s">
        <v>16</v>
      </c>
      <c r="H15" s="26">
        <v>989</v>
      </c>
      <c r="I15" s="65">
        <v>347</v>
      </c>
      <c r="J15" s="26">
        <v>347</v>
      </c>
      <c r="K15" s="65">
        <v>347</v>
      </c>
      <c r="L15" s="27" t="s">
        <v>469</v>
      </c>
      <c r="M15" s="27" t="s">
        <v>21</v>
      </c>
      <c r="N15" s="27"/>
      <c r="O15" s="25"/>
      <c r="P15" s="28"/>
      <c r="Q15" s="29"/>
      <c r="R15" s="1" t="str">
        <f t="shared" si="0"/>
        <v/>
      </c>
      <c r="S15" s="88" t="b">
        <f t="shared" si="1"/>
        <v>1</v>
      </c>
    </row>
    <row r="16" spans="1:35" s="1" customFormat="1" ht="26.45" customHeight="1">
      <c r="A16" s="1" t="s">
        <v>508</v>
      </c>
      <c r="B16" s="24">
        <f>IF(A16="","",COUNTIF($A$4:A16,"+"))</f>
        <v>9</v>
      </c>
      <c r="C16" s="20" t="s">
        <v>222</v>
      </c>
      <c r="D16" s="41" t="s">
        <v>257</v>
      </c>
      <c r="E16" s="57" t="s">
        <v>12</v>
      </c>
      <c r="F16" s="25" t="s">
        <v>268</v>
      </c>
      <c r="G16" s="54" t="s">
        <v>19</v>
      </c>
      <c r="H16" s="26">
        <v>102</v>
      </c>
      <c r="I16" s="65">
        <v>49</v>
      </c>
      <c r="J16" s="26">
        <v>49</v>
      </c>
      <c r="K16" s="65">
        <v>49</v>
      </c>
      <c r="L16" s="27" t="s">
        <v>241</v>
      </c>
      <c r="M16" s="27"/>
      <c r="N16" s="27"/>
      <c r="O16" s="25"/>
      <c r="P16" s="28"/>
      <c r="Q16" s="29"/>
      <c r="R16" s="1" t="str">
        <f t="shared" si="0"/>
        <v>국</v>
      </c>
      <c r="S16" s="88" t="b">
        <f t="shared" si="1"/>
        <v>1</v>
      </c>
    </row>
    <row r="17" spans="1:19" s="102" customFormat="1" ht="26.45" customHeight="1">
      <c r="A17" s="102" t="s">
        <v>3</v>
      </c>
      <c r="B17" s="103">
        <f>IF(A17="","",COUNTIF($A$4:A17,"+"))</f>
        <v>10</v>
      </c>
      <c r="C17" s="104" t="s">
        <v>222</v>
      </c>
      <c r="D17" s="105"/>
      <c r="E17" s="106"/>
      <c r="F17" s="107" t="s">
        <v>262</v>
      </c>
      <c r="G17" s="108" t="s">
        <v>16</v>
      </c>
      <c r="H17" s="109">
        <v>2267</v>
      </c>
      <c r="I17" s="110">
        <v>55</v>
      </c>
      <c r="J17" s="109">
        <v>1253</v>
      </c>
      <c r="K17" s="110">
        <v>55</v>
      </c>
      <c r="L17" s="111" t="s">
        <v>469</v>
      </c>
      <c r="M17" s="111" t="s">
        <v>21</v>
      </c>
      <c r="N17" s="111"/>
      <c r="O17" s="107"/>
      <c r="P17" s="121"/>
      <c r="Q17" s="113" t="s">
        <v>455</v>
      </c>
      <c r="R17" s="102" t="str">
        <f t="shared" si="0"/>
        <v/>
      </c>
      <c r="S17" s="88" t="b">
        <f t="shared" si="1"/>
        <v>1</v>
      </c>
    </row>
    <row r="18" spans="1:19" s="114" customFormat="1" ht="26.45" customHeight="1">
      <c r="B18" s="115"/>
      <c r="C18" s="116" t="s">
        <v>222</v>
      </c>
      <c r="D18" s="105" t="s">
        <v>258</v>
      </c>
      <c r="E18" s="106" t="s">
        <v>13</v>
      </c>
      <c r="F18" s="107" t="s">
        <v>262</v>
      </c>
      <c r="G18" s="108" t="s">
        <v>16</v>
      </c>
      <c r="H18" s="109"/>
      <c r="I18" s="118">
        <v>1198</v>
      </c>
      <c r="J18" s="109"/>
      <c r="K18" s="118">
        <v>1198</v>
      </c>
      <c r="L18" s="111" t="s">
        <v>469</v>
      </c>
      <c r="M18" s="111" t="s">
        <v>21</v>
      </c>
      <c r="N18" s="119"/>
      <c r="O18" s="117"/>
      <c r="P18" s="122"/>
      <c r="Q18" s="120" t="s">
        <v>456</v>
      </c>
      <c r="S18" s="88" t="b">
        <f t="shared" si="1"/>
        <v>1</v>
      </c>
    </row>
    <row r="19" spans="1:19" s="102" customFormat="1" ht="26.45" customHeight="1">
      <c r="A19" s="102" t="s">
        <v>3</v>
      </c>
      <c r="B19" s="103">
        <f>IF(A19="","",COUNTIF($A$4:A19,"+"))</f>
        <v>11</v>
      </c>
      <c r="C19" s="104" t="s">
        <v>222</v>
      </c>
      <c r="D19" s="105"/>
      <c r="E19" s="106"/>
      <c r="F19" s="107" t="s">
        <v>262</v>
      </c>
      <c r="G19" s="108" t="s">
        <v>19</v>
      </c>
      <c r="H19" s="109">
        <v>445</v>
      </c>
      <c r="I19" s="110">
        <v>31</v>
      </c>
      <c r="J19" s="109">
        <v>123</v>
      </c>
      <c r="K19" s="110">
        <v>31</v>
      </c>
      <c r="L19" s="111" t="s">
        <v>469</v>
      </c>
      <c r="M19" s="111" t="s">
        <v>21</v>
      </c>
      <c r="N19" s="111"/>
      <c r="O19" s="107"/>
      <c r="P19" s="121"/>
      <c r="Q19" s="113" t="s">
        <v>455</v>
      </c>
      <c r="R19" s="102" t="str">
        <f t="shared" si="0"/>
        <v/>
      </c>
      <c r="S19" s="88" t="b">
        <f t="shared" si="1"/>
        <v>0</v>
      </c>
    </row>
    <row r="20" spans="1:19" s="114" customFormat="1" ht="26.45" customHeight="1">
      <c r="B20" s="115"/>
      <c r="C20" s="116" t="s">
        <v>222</v>
      </c>
      <c r="D20" s="105" t="s">
        <v>259</v>
      </c>
      <c r="E20" s="106" t="s">
        <v>14</v>
      </c>
      <c r="F20" s="107" t="s">
        <v>262</v>
      </c>
      <c r="G20" s="108" t="s">
        <v>19</v>
      </c>
      <c r="H20" s="118"/>
      <c r="I20" s="118">
        <v>92</v>
      </c>
      <c r="J20" s="118"/>
      <c r="K20" s="118">
        <v>92</v>
      </c>
      <c r="L20" s="111" t="s">
        <v>469</v>
      </c>
      <c r="M20" s="111" t="s">
        <v>21</v>
      </c>
      <c r="N20" s="119"/>
      <c r="O20" s="117"/>
      <c r="P20" s="122"/>
      <c r="Q20" s="120" t="s">
        <v>456</v>
      </c>
      <c r="S20" s="88" t="b">
        <f t="shared" si="1"/>
        <v>0</v>
      </c>
    </row>
    <row r="21" spans="1:19" s="102" customFormat="1" ht="26.45" customHeight="1">
      <c r="A21" s="102" t="s">
        <v>3</v>
      </c>
      <c r="B21" s="103">
        <f>IF(A21="","",COUNTIF($A$4:A21,"+"))</f>
        <v>12</v>
      </c>
      <c r="C21" s="104" t="s">
        <v>222</v>
      </c>
      <c r="D21" s="105"/>
      <c r="E21" s="106"/>
      <c r="F21" s="107" t="s">
        <v>262</v>
      </c>
      <c r="G21" s="108" t="s">
        <v>16</v>
      </c>
      <c r="H21" s="109">
        <v>1839</v>
      </c>
      <c r="I21" s="110">
        <v>27</v>
      </c>
      <c r="J21" s="109">
        <v>63</v>
      </c>
      <c r="K21" s="110">
        <v>27</v>
      </c>
      <c r="L21" s="111" t="s">
        <v>469</v>
      </c>
      <c r="M21" s="111" t="s">
        <v>21</v>
      </c>
      <c r="N21" s="111"/>
      <c r="O21" s="107"/>
      <c r="P21" s="121"/>
      <c r="Q21" s="113" t="s">
        <v>455</v>
      </c>
      <c r="R21" s="102" t="str">
        <f t="shared" si="0"/>
        <v/>
      </c>
      <c r="S21" s="88" t="b">
        <f t="shared" si="1"/>
        <v>1</v>
      </c>
    </row>
    <row r="22" spans="1:19" s="114" customFormat="1" ht="26.45" customHeight="1">
      <c r="B22" s="115"/>
      <c r="C22" s="116" t="s">
        <v>222</v>
      </c>
      <c r="D22" s="105" t="s">
        <v>260</v>
      </c>
      <c r="E22" s="106" t="s">
        <v>15</v>
      </c>
      <c r="F22" s="107" t="s">
        <v>262</v>
      </c>
      <c r="G22" s="108" t="s">
        <v>16</v>
      </c>
      <c r="H22" s="118"/>
      <c r="I22" s="118">
        <v>36</v>
      </c>
      <c r="J22" s="118"/>
      <c r="K22" s="118">
        <v>36</v>
      </c>
      <c r="L22" s="111" t="s">
        <v>469</v>
      </c>
      <c r="M22" s="111" t="s">
        <v>21</v>
      </c>
      <c r="N22" s="119"/>
      <c r="O22" s="117"/>
      <c r="P22" s="122"/>
      <c r="Q22" s="120" t="s">
        <v>456</v>
      </c>
      <c r="S22" s="88" t="b">
        <f t="shared" si="1"/>
        <v>1</v>
      </c>
    </row>
    <row r="23" spans="1:19" s="1" customFormat="1" ht="26.45" customHeight="1">
      <c r="A23" s="1" t="s">
        <v>3</v>
      </c>
      <c r="B23" s="24">
        <f>IF(A23="","",COUNTIF($A$4:A23,"+"))</f>
        <v>13</v>
      </c>
      <c r="C23" s="20" t="s">
        <v>222</v>
      </c>
      <c r="D23" s="41" t="s">
        <v>269</v>
      </c>
      <c r="E23" s="57" t="s">
        <v>22</v>
      </c>
      <c r="F23" s="25" t="s">
        <v>262</v>
      </c>
      <c r="G23" s="54" t="s">
        <v>16</v>
      </c>
      <c r="H23" s="26">
        <v>165</v>
      </c>
      <c r="I23" s="65">
        <v>17</v>
      </c>
      <c r="J23" s="26">
        <v>17</v>
      </c>
      <c r="K23" s="65">
        <v>17</v>
      </c>
      <c r="L23" s="27" t="s">
        <v>49</v>
      </c>
      <c r="M23" s="27" t="s">
        <v>50</v>
      </c>
      <c r="N23" s="27" t="s">
        <v>465</v>
      </c>
      <c r="O23" s="30" t="s">
        <v>209</v>
      </c>
      <c r="P23" s="31" t="s">
        <v>233</v>
      </c>
      <c r="Q23" s="29"/>
      <c r="R23" s="1" t="str">
        <f t="shared" si="0"/>
        <v/>
      </c>
      <c r="S23" s="88" t="b">
        <f t="shared" si="1"/>
        <v>1</v>
      </c>
    </row>
    <row r="24" spans="1:19" s="9" customFormat="1" ht="26.45" customHeight="1">
      <c r="B24" s="32" t="s">
        <v>509</v>
      </c>
      <c r="C24" s="20" t="s">
        <v>222</v>
      </c>
      <c r="D24" s="77">
        <v>133</v>
      </c>
      <c r="E24" s="74" t="s">
        <v>23</v>
      </c>
      <c r="F24" s="33" t="s">
        <v>266</v>
      </c>
      <c r="G24" s="55" t="s">
        <v>18</v>
      </c>
      <c r="H24" s="34">
        <v>600</v>
      </c>
      <c r="I24" s="66">
        <v>16</v>
      </c>
      <c r="J24" s="34">
        <v>16</v>
      </c>
      <c r="K24" s="66">
        <v>16</v>
      </c>
      <c r="L24" s="30" t="s">
        <v>465</v>
      </c>
      <c r="M24" s="30" t="s">
        <v>209</v>
      </c>
      <c r="N24" s="30"/>
      <c r="O24" s="33"/>
      <c r="P24" s="35"/>
      <c r="Q24" s="36"/>
      <c r="R24" s="1" t="str">
        <f t="shared" si="0"/>
        <v/>
      </c>
      <c r="S24" s="88" t="b">
        <f t="shared" si="1"/>
        <v>1</v>
      </c>
    </row>
    <row r="25" spans="1:19" s="102" customFormat="1" ht="26.45" customHeight="1">
      <c r="A25" s="102" t="s">
        <v>3</v>
      </c>
      <c r="B25" s="103">
        <f>IF(A25="","",COUNTIF($A$4:A25,"+"))</f>
        <v>14</v>
      </c>
      <c r="C25" s="104" t="s">
        <v>222</v>
      </c>
      <c r="D25" s="105"/>
      <c r="E25" s="106"/>
      <c r="F25" s="107" t="s">
        <v>262</v>
      </c>
      <c r="G25" s="108" t="s">
        <v>16</v>
      </c>
      <c r="H25" s="109">
        <v>388</v>
      </c>
      <c r="I25" s="110">
        <v>68</v>
      </c>
      <c r="J25" s="109">
        <v>119</v>
      </c>
      <c r="K25" s="110">
        <v>68</v>
      </c>
      <c r="L25" s="111" t="s">
        <v>49</v>
      </c>
      <c r="M25" s="111" t="s">
        <v>50</v>
      </c>
      <c r="N25" s="111" t="s">
        <v>465</v>
      </c>
      <c r="O25" s="111" t="s">
        <v>209</v>
      </c>
      <c r="P25" s="112" t="s">
        <v>233</v>
      </c>
      <c r="Q25" s="113" t="s">
        <v>455</v>
      </c>
      <c r="R25" s="102" t="str">
        <f t="shared" si="0"/>
        <v/>
      </c>
      <c r="S25" s="88" t="b">
        <f t="shared" si="1"/>
        <v>1</v>
      </c>
    </row>
    <row r="26" spans="1:19" s="114" customFormat="1" ht="26.45" customHeight="1">
      <c r="B26" s="115"/>
      <c r="C26" s="116" t="s">
        <v>222</v>
      </c>
      <c r="D26" s="105" t="s">
        <v>270</v>
      </c>
      <c r="E26" s="106" t="s">
        <v>24</v>
      </c>
      <c r="F26" s="117"/>
      <c r="G26" s="117" t="s">
        <v>16</v>
      </c>
      <c r="H26" s="118"/>
      <c r="I26" s="118">
        <v>51</v>
      </c>
      <c r="J26" s="118"/>
      <c r="K26" s="118">
        <v>51</v>
      </c>
      <c r="L26" s="111" t="s">
        <v>49</v>
      </c>
      <c r="M26" s="111" t="s">
        <v>50</v>
      </c>
      <c r="N26" s="111" t="s">
        <v>465</v>
      </c>
      <c r="O26" s="111" t="s">
        <v>209</v>
      </c>
      <c r="P26" s="112" t="s">
        <v>233</v>
      </c>
      <c r="Q26" s="120" t="s">
        <v>456</v>
      </c>
      <c r="S26" s="88" t="b">
        <f t="shared" si="1"/>
        <v>0</v>
      </c>
    </row>
    <row r="27" spans="1:19" s="1" customFormat="1" ht="26.45" customHeight="1">
      <c r="A27" s="1" t="s">
        <v>3</v>
      </c>
      <c r="B27" s="24">
        <f>IF(A27="","",COUNTIF($A$4:A27,"+"))</f>
        <v>15</v>
      </c>
      <c r="C27" s="20" t="s">
        <v>222</v>
      </c>
      <c r="D27" s="41" t="s">
        <v>271</v>
      </c>
      <c r="E27" s="57" t="s">
        <v>25</v>
      </c>
      <c r="F27" s="25" t="s">
        <v>262</v>
      </c>
      <c r="G27" s="54" t="s">
        <v>16</v>
      </c>
      <c r="H27" s="26">
        <v>239</v>
      </c>
      <c r="I27" s="65">
        <v>61</v>
      </c>
      <c r="J27" s="26">
        <v>61</v>
      </c>
      <c r="K27" s="65">
        <v>61</v>
      </c>
      <c r="L27" s="27" t="s">
        <v>469</v>
      </c>
      <c r="M27" s="27" t="s">
        <v>21</v>
      </c>
      <c r="N27" s="27"/>
      <c r="O27" s="25"/>
      <c r="P27" s="28"/>
      <c r="Q27" s="29"/>
      <c r="R27" s="1" t="str">
        <f t="shared" si="0"/>
        <v/>
      </c>
      <c r="S27" s="88" t="b">
        <f t="shared" si="1"/>
        <v>1</v>
      </c>
    </row>
    <row r="28" spans="1:19" s="1" customFormat="1" ht="26.45" customHeight="1">
      <c r="A28" s="1" t="s">
        <v>3</v>
      </c>
      <c r="B28" s="24">
        <f>IF(A28="","",COUNTIF($A$4:A28,"+"))</f>
        <v>16</v>
      </c>
      <c r="C28" s="20" t="s">
        <v>222</v>
      </c>
      <c r="D28" s="41" t="s">
        <v>272</v>
      </c>
      <c r="E28" s="57" t="s">
        <v>46</v>
      </c>
      <c r="F28" s="25" t="s">
        <v>262</v>
      </c>
      <c r="G28" s="54" t="s">
        <v>16</v>
      </c>
      <c r="H28" s="26">
        <v>3069</v>
      </c>
      <c r="I28" s="65">
        <v>14</v>
      </c>
      <c r="J28" s="26">
        <v>33</v>
      </c>
      <c r="K28" s="65">
        <v>14</v>
      </c>
      <c r="L28" s="27" t="s">
        <v>469</v>
      </c>
      <c r="M28" s="27" t="s">
        <v>21</v>
      </c>
      <c r="N28" s="27"/>
      <c r="O28" s="25"/>
      <c r="P28" s="28"/>
      <c r="Q28" s="29"/>
      <c r="R28" s="1" t="str">
        <f t="shared" si="0"/>
        <v/>
      </c>
      <c r="S28" s="88" t="b">
        <f t="shared" si="1"/>
        <v>1</v>
      </c>
    </row>
    <row r="29" spans="1:19" s="129" customFormat="1" ht="27.95" customHeight="1">
      <c r="A29" s="129" t="s">
        <v>505</v>
      </c>
      <c r="B29" s="24">
        <f>IF(A29="","",COUNTIF($A$4:A29,"+"))</f>
        <v>17</v>
      </c>
      <c r="C29" s="131" t="s">
        <v>506</v>
      </c>
      <c r="D29" s="132"/>
      <c r="E29" s="132" t="s">
        <v>461</v>
      </c>
      <c r="F29" s="133"/>
      <c r="G29" s="133" t="s">
        <v>462</v>
      </c>
      <c r="H29" s="134"/>
      <c r="I29" s="134">
        <v>19</v>
      </c>
      <c r="J29" s="134"/>
      <c r="K29" s="134">
        <v>19</v>
      </c>
      <c r="L29" s="131" t="s">
        <v>469</v>
      </c>
      <c r="M29" s="135" t="s">
        <v>21</v>
      </c>
      <c r="N29" s="131"/>
      <c r="O29" s="131"/>
      <c r="P29" s="136"/>
      <c r="Q29" s="137"/>
      <c r="R29" s="138"/>
      <c r="S29" s="88" t="b">
        <f t="shared" si="1"/>
        <v>0</v>
      </c>
    </row>
    <row r="30" spans="1:19" s="1" customFormat="1" ht="26.45" customHeight="1">
      <c r="A30" s="1" t="s">
        <v>3</v>
      </c>
      <c r="B30" s="24">
        <f>IF(A30="","",COUNTIF($A$4:A30,"+"))</f>
        <v>18</v>
      </c>
      <c r="C30" s="20" t="s">
        <v>222</v>
      </c>
      <c r="D30" s="41" t="s">
        <v>273</v>
      </c>
      <c r="E30" s="57" t="s">
        <v>26</v>
      </c>
      <c r="F30" s="25" t="s">
        <v>262</v>
      </c>
      <c r="G30" s="54" t="s">
        <v>16</v>
      </c>
      <c r="H30" s="26">
        <v>1538</v>
      </c>
      <c r="I30" s="65">
        <v>1389</v>
      </c>
      <c r="J30" s="26">
        <v>1389</v>
      </c>
      <c r="K30" s="65">
        <v>1389</v>
      </c>
      <c r="L30" s="27" t="s">
        <v>469</v>
      </c>
      <c r="M30" s="27" t="s">
        <v>21</v>
      </c>
      <c r="N30" s="27"/>
      <c r="O30" s="25"/>
      <c r="P30" s="28"/>
      <c r="Q30" s="29"/>
      <c r="R30" s="1" t="str">
        <f t="shared" si="0"/>
        <v/>
      </c>
      <c r="S30" s="88" t="b">
        <f t="shared" si="1"/>
        <v>1</v>
      </c>
    </row>
    <row r="31" spans="1:19" s="1" customFormat="1" ht="26.45" customHeight="1">
      <c r="A31" s="1" t="s">
        <v>3</v>
      </c>
      <c r="B31" s="24">
        <f>IF(A31="","",COUNTIF($A$4:A31,"+"))</f>
        <v>19</v>
      </c>
      <c r="C31" s="20" t="s">
        <v>222</v>
      </c>
      <c r="D31" s="41" t="s">
        <v>274</v>
      </c>
      <c r="E31" s="57" t="s">
        <v>27</v>
      </c>
      <c r="F31" s="25" t="s">
        <v>262</v>
      </c>
      <c r="G31" s="54" t="s">
        <v>16</v>
      </c>
      <c r="H31" s="26">
        <v>2942</v>
      </c>
      <c r="I31" s="65">
        <v>2283</v>
      </c>
      <c r="J31" s="26">
        <v>2283</v>
      </c>
      <c r="K31" s="65">
        <v>2283</v>
      </c>
      <c r="L31" s="27" t="s">
        <v>469</v>
      </c>
      <c r="M31" s="27" t="s">
        <v>21</v>
      </c>
      <c r="N31" s="27"/>
      <c r="O31" s="25"/>
      <c r="P31" s="28"/>
      <c r="Q31" s="29"/>
      <c r="R31" s="1" t="str">
        <f t="shared" si="0"/>
        <v/>
      </c>
      <c r="S31" s="88" t="b">
        <f t="shared" si="1"/>
        <v>1</v>
      </c>
    </row>
    <row r="32" spans="1:19" s="1" customFormat="1" ht="26.45" customHeight="1">
      <c r="A32" s="1" t="s">
        <v>3</v>
      </c>
      <c r="B32" s="24">
        <f>IF(A32="","",COUNTIF($A$4:A32,"+"))</f>
        <v>20</v>
      </c>
      <c r="C32" s="20" t="s">
        <v>222</v>
      </c>
      <c r="D32" s="41" t="s">
        <v>275</v>
      </c>
      <c r="E32" s="57" t="s">
        <v>28</v>
      </c>
      <c r="F32" s="25" t="s">
        <v>289</v>
      </c>
      <c r="G32" s="54" t="s">
        <v>44</v>
      </c>
      <c r="H32" s="26">
        <v>8020</v>
      </c>
      <c r="I32" s="65">
        <v>2511</v>
      </c>
      <c r="J32" s="26">
        <v>2511</v>
      </c>
      <c r="K32" s="65">
        <v>2511</v>
      </c>
      <c r="L32" s="27" t="s">
        <v>469</v>
      </c>
      <c r="M32" s="27" t="s">
        <v>21</v>
      </c>
      <c r="N32" s="27"/>
      <c r="O32" s="25"/>
      <c r="P32" s="28"/>
      <c r="Q32" s="29"/>
      <c r="R32" s="1" t="str">
        <f t="shared" si="0"/>
        <v/>
      </c>
      <c r="S32" s="88" t="b">
        <f t="shared" si="1"/>
        <v>1</v>
      </c>
    </row>
    <row r="33" spans="1:19" s="1" customFormat="1" ht="26.45" customHeight="1">
      <c r="A33" s="1" t="s">
        <v>3</v>
      </c>
      <c r="B33" s="24">
        <f>IF(A33="","",COUNTIF($A$4:A33,"+"))</f>
        <v>21</v>
      </c>
      <c r="C33" s="20" t="s">
        <v>222</v>
      </c>
      <c r="D33" s="41" t="s">
        <v>276</v>
      </c>
      <c r="E33" s="57" t="s">
        <v>29</v>
      </c>
      <c r="F33" s="25" t="s">
        <v>264</v>
      </c>
      <c r="G33" s="54" t="s">
        <v>17</v>
      </c>
      <c r="H33" s="26">
        <v>460</v>
      </c>
      <c r="I33" s="65">
        <v>217</v>
      </c>
      <c r="J33" s="26">
        <v>219</v>
      </c>
      <c r="K33" s="65">
        <v>217</v>
      </c>
      <c r="L33" s="27" t="s">
        <v>469</v>
      </c>
      <c r="M33" s="27" t="s">
        <v>21</v>
      </c>
      <c r="N33" s="27"/>
      <c r="O33" s="25"/>
      <c r="P33" s="28"/>
      <c r="Q33" s="29"/>
      <c r="R33" s="1" t="str">
        <f t="shared" si="0"/>
        <v/>
      </c>
      <c r="S33" s="88" t="b">
        <f t="shared" si="1"/>
        <v>1</v>
      </c>
    </row>
    <row r="34" spans="1:19" s="129" customFormat="1" ht="27.95" customHeight="1">
      <c r="A34" s="129" t="s">
        <v>505</v>
      </c>
      <c r="B34" s="24">
        <f>IF(A34="","",COUNTIF($A$4:A34,"+"))</f>
        <v>22</v>
      </c>
      <c r="C34" s="131" t="s">
        <v>506</v>
      </c>
      <c r="D34" s="132"/>
      <c r="E34" s="132" t="s">
        <v>459</v>
      </c>
      <c r="F34" s="133"/>
      <c r="G34" s="133" t="s">
        <v>460</v>
      </c>
      <c r="H34" s="134"/>
      <c r="I34" s="134">
        <v>2</v>
      </c>
      <c r="J34" s="134"/>
      <c r="K34" s="134">
        <v>2</v>
      </c>
      <c r="L34" s="131" t="s">
        <v>469</v>
      </c>
      <c r="M34" s="135" t="s">
        <v>21</v>
      </c>
      <c r="N34" s="131"/>
      <c r="O34" s="131"/>
      <c r="P34" s="136"/>
      <c r="Q34" s="137"/>
      <c r="R34" s="138"/>
      <c r="S34" s="88" t="b">
        <f t="shared" si="1"/>
        <v>0</v>
      </c>
    </row>
    <row r="35" spans="1:19" s="1" customFormat="1" ht="26.45" customHeight="1">
      <c r="A35" s="1" t="s">
        <v>3</v>
      </c>
      <c r="B35" s="24">
        <f>IF(A35="","",COUNTIF($A$4:A35,"+"))</f>
        <v>23</v>
      </c>
      <c r="C35" s="20" t="s">
        <v>222</v>
      </c>
      <c r="D35" s="41" t="s">
        <v>277</v>
      </c>
      <c r="E35" s="57" t="s">
        <v>30</v>
      </c>
      <c r="F35" s="25" t="s">
        <v>264</v>
      </c>
      <c r="G35" s="54" t="s">
        <v>17</v>
      </c>
      <c r="H35" s="26">
        <v>21</v>
      </c>
      <c r="I35" s="65">
        <v>21</v>
      </c>
      <c r="J35" s="26">
        <v>21</v>
      </c>
      <c r="K35" s="65">
        <v>21</v>
      </c>
      <c r="L35" s="27" t="s">
        <v>469</v>
      </c>
      <c r="M35" s="27" t="s">
        <v>21</v>
      </c>
      <c r="N35" s="27"/>
      <c r="O35" s="25"/>
      <c r="P35" s="28"/>
      <c r="Q35" s="29"/>
      <c r="R35" s="1" t="str">
        <f t="shared" si="0"/>
        <v/>
      </c>
      <c r="S35" s="88" t="b">
        <f t="shared" si="1"/>
        <v>1</v>
      </c>
    </row>
    <row r="36" spans="1:19" s="1" customFormat="1" ht="26.45" customHeight="1">
      <c r="A36" s="1" t="s">
        <v>3</v>
      </c>
      <c r="B36" s="24">
        <f>IF(A36="","",COUNTIF($A$4:A36,"+"))</f>
        <v>24</v>
      </c>
      <c r="C36" s="20" t="s">
        <v>222</v>
      </c>
      <c r="D36" s="41">
        <v>368</v>
      </c>
      <c r="E36" s="57" t="s">
        <v>31</v>
      </c>
      <c r="F36" s="25" t="s">
        <v>262</v>
      </c>
      <c r="G36" s="54" t="s">
        <v>16</v>
      </c>
      <c r="H36" s="26">
        <v>475</v>
      </c>
      <c r="I36" s="65">
        <v>340</v>
      </c>
      <c r="J36" s="26">
        <v>340</v>
      </c>
      <c r="K36" s="65">
        <v>340</v>
      </c>
      <c r="L36" s="27" t="s">
        <v>469</v>
      </c>
      <c r="M36" s="27" t="s">
        <v>21</v>
      </c>
      <c r="N36" s="27"/>
      <c r="O36" s="25"/>
      <c r="P36" s="28"/>
      <c r="Q36" s="29"/>
      <c r="R36" s="1" t="str">
        <f t="shared" si="0"/>
        <v/>
      </c>
      <c r="S36" s="88" t="b">
        <f t="shared" si="1"/>
        <v>1</v>
      </c>
    </row>
    <row r="37" spans="1:19" s="1" customFormat="1" ht="26.45" customHeight="1">
      <c r="A37" s="1" t="s">
        <v>3</v>
      </c>
      <c r="B37" s="24">
        <f>IF(A37="","",COUNTIF($A$4:A37,"+"))</f>
        <v>25</v>
      </c>
      <c r="C37" s="20" t="s">
        <v>222</v>
      </c>
      <c r="D37" s="192">
        <v>367</v>
      </c>
      <c r="E37" s="57" t="s">
        <v>47</v>
      </c>
      <c r="F37" s="25" t="s">
        <v>291</v>
      </c>
      <c r="G37" s="54" t="s">
        <v>45</v>
      </c>
      <c r="H37" s="313">
        <v>397</v>
      </c>
      <c r="I37" s="65">
        <v>48</v>
      </c>
      <c r="J37" s="313">
        <v>134</v>
      </c>
      <c r="K37" s="65">
        <v>48</v>
      </c>
      <c r="L37" s="27" t="s">
        <v>242</v>
      </c>
      <c r="M37" s="27"/>
      <c r="N37" s="27"/>
      <c r="O37" s="25"/>
      <c r="P37" s="28"/>
      <c r="Q37" s="29"/>
      <c r="R37" s="1" t="str">
        <f t="shared" si="0"/>
        <v>국</v>
      </c>
      <c r="S37" s="88" t="b">
        <f t="shared" si="1"/>
        <v>1</v>
      </c>
    </row>
    <row r="38" spans="1:19" s="1" customFormat="1" ht="26.45" customHeight="1">
      <c r="A38" s="1" t="s">
        <v>3</v>
      </c>
      <c r="B38" s="24">
        <f>IF(A38="","",COUNTIF($A$4:A38,"+"))</f>
        <v>26</v>
      </c>
      <c r="C38" s="20" t="s">
        <v>222</v>
      </c>
      <c r="D38" s="193"/>
      <c r="E38" s="57" t="s">
        <v>48</v>
      </c>
      <c r="F38" s="25" t="s">
        <v>291</v>
      </c>
      <c r="G38" s="54" t="s">
        <v>45</v>
      </c>
      <c r="H38" s="314"/>
      <c r="I38" s="65">
        <v>86</v>
      </c>
      <c r="J38" s="314"/>
      <c r="K38" s="65">
        <v>86</v>
      </c>
      <c r="L38" s="27" t="s">
        <v>242</v>
      </c>
      <c r="M38" s="27"/>
      <c r="N38" s="27"/>
      <c r="O38" s="25"/>
      <c r="P38" s="28"/>
      <c r="Q38" s="29"/>
      <c r="R38" s="1" t="str">
        <f t="shared" si="0"/>
        <v>국</v>
      </c>
      <c r="S38" s="88" t="b">
        <f t="shared" si="1"/>
        <v>1</v>
      </c>
    </row>
    <row r="39" spans="1:19" s="1" customFormat="1" ht="26.45" customHeight="1">
      <c r="A39" s="1" t="s">
        <v>3</v>
      </c>
      <c r="B39" s="24">
        <f>IF(A39="","",COUNTIF($A$4:A39,"+"))</f>
        <v>27</v>
      </c>
      <c r="C39" s="20" t="s">
        <v>222</v>
      </c>
      <c r="D39" s="41">
        <v>366</v>
      </c>
      <c r="E39" s="57" t="s">
        <v>32</v>
      </c>
      <c r="F39" s="25" t="s">
        <v>262</v>
      </c>
      <c r="G39" s="54" t="s">
        <v>16</v>
      </c>
      <c r="H39" s="26">
        <v>4113</v>
      </c>
      <c r="I39" s="65">
        <v>304</v>
      </c>
      <c r="J39" s="26">
        <v>304</v>
      </c>
      <c r="K39" s="65">
        <v>304</v>
      </c>
      <c r="L39" s="27" t="s">
        <v>469</v>
      </c>
      <c r="M39" s="27" t="s">
        <v>21</v>
      </c>
      <c r="N39" s="27"/>
      <c r="O39" s="25"/>
      <c r="P39" s="28"/>
      <c r="Q39" s="29"/>
      <c r="R39" s="1" t="str">
        <f t="shared" si="0"/>
        <v/>
      </c>
      <c r="S39" s="88" t="b">
        <f t="shared" si="1"/>
        <v>1</v>
      </c>
    </row>
    <row r="40" spans="1:19" s="1" customFormat="1" ht="26.45" customHeight="1">
      <c r="A40" s="1" t="s">
        <v>3</v>
      </c>
      <c r="B40" s="24">
        <f>IF(A40="","",COUNTIF($A$4:A40,"+"))</f>
        <v>28</v>
      </c>
      <c r="C40" s="20" t="s">
        <v>222</v>
      </c>
      <c r="D40" s="41" t="s">
        <v>278</v>
      </c>
      <c r="E40" s="57" t="s">
        <v>33</v>
      </c>
      <c r="F40" s="25" t="s">
        <v>262</v>
      </c>
      <c r="G40" s="54" t="s">
        <v>16</v>
      </c>
      <c r="H40" s="26">
        <v>1193</v>
      </c>
      <c r="I40" s="65">
        <v>81</v>
      </c>
      <c r="J40" s="26">
        <v>81</v>
      </c>
      <c r="K40" s="65">
        <v>81</v>
      </c>
      <c r="L40" s="27" t="s">
        <v>469</v>
      </c>
      <c r="M40" s="27" t="s">
        <v>21</v>
      </c>
      <c r="N40" s="27"/>
      <c r="O40" s="25"/>
      <c r="P40" s="28"/>
      <c r="Q40" s="29"/>
      <c r="R40" s="1" t="str">
        <f t="shared" si="0"/>
        <v/>
      </c>
      <c r="S40" s="88" t="b">
        <f t="shared" si="1"/>
        <v>1</v>
      </c>
    </row>
    <row r="41" spans="1:19" s="1" customFormat="1" ht="26.45" customHeight="1">
      <c r="A41" s="1" t="s">
        <v>3</v>
      </c>
      <c r="B41" s="24">
        <f>IF(A41="","",COUNTIF($A$4:A41,"+"))</f>
        <v>29</v>
      </c>
      <c r="C41" s="20" t="s">
        <v>222</v>
      </c>
      <c r="D41" s="41" t="s">
        <v>279</v>
      </c>
      <c r="E41" s="57" t="s">
        <v>34</v>
      </c>
      <c r="F41" s="25" t="s">
        <v>264</v>
      </c>
      <c r="G41" s="54" t="s">
        <v>17</v>
      </c>
      <c r="H41" s="26">
        <v>30</v>
      </c>
      <c r="I41" s="65">
        <v>9</v>
      </c>
      <c r="J41" s="26">
        <v>9</v>
      </c>
      <c r="K41" s="65">
        <v>9</v>
      </c>
      <c r="L41" s="27" t="s">
        <v>469</v>
      </c>
      <c r="M41" s="27" t="s">
        <v>21</v>
      </c>
      <c r="N41" s="27"/>
      <c r="O41" s="25"/>
      <c r="P41" s="28"/>
      <c r="Q41" s="29"/>
      <c r="R41" s="1" t="str">
        <f t="shared" si="0"/>
        <v/>
      </c>
      <c r="S41" s="88" t="b">
        <f t="shared" si="1"/>
        <v>1</v>
      </c>
    </row>
    <row r="42" spans="1:19" s="1" customFormat="1" ht="26.45" customHeight="1">
      <c r="A42" s="1" t="s">
        <v>3</v>
      </c>
      <c r="B42" s="24">
        <f>IF(A42="","",COUNTIF($A$4:A42,"+"))</f>
        <v>30</v>
      </c>
      <c r="C42" s="20" t="s">
        <v>222</v>
      </c>
      <c r="D42" s="78" t="s">
        <v>281</v>
      </c>
      <c r="E42" s="75" t="s">
        <v>37</v>
      </c>
      <c r="F42" s="25" t="s">
        <v>264</v>
      </c>
      <c r="G42" s="54" t="s">
        <v>17</v>
      </c>
      <c r="H42" s="26">
        <v>934</v>
      </c>
      <c r="I42" s="65">
        <v>720</v>
      </c>
      <c r="J42" s="26">
        <v>720</v>
      </c>
      <c r="K42" s="65">
        <v>720</v>
      </c>
      <c r="L42" s="27" t="s">
        <v>242</v>
      </c>
      <c r="M42" s="27"/>
      <c r="N42" s="27"/>
      <c r="O42" s="25"/>
      <c r="P42" s="28"/>
      <c r="Q42" s="29"/>
      <c r="R42" s="1" t="str">
        <f t="shared" si="0"/>
        <v>국</v>
      </c>
      <c r="S42" s="88" t="b">
        <f t="shared" si="1"/>
        <v>1</v>
      </c>
    </row>
    <row r="43" spans="1:19" s="1" customFormat="1" ht="26.45" customHeight="1">
      <c r="A43" s="1" t="s">
        <v>3</v>
      </c>
      <c r="B43" s="24">
        <f>IF(A43="","",COUNTIF($A$4:A43,"+"))</f>
        <v>31</v>
      </c>
      <c r="C43" s="20" t="s">
        <v>222</v>
      </c>
      <c r="D43" s="41" t="s">
        <v>280</v>
      </c>
      <c r="E43" s="57" t="s">
        <v>35</v>
      </c>
      <c r="F43" s="25" t="s">
        <v>262</v>
      </c>
      <c r="G43" s="54" t="s">
        <v>16</v>
      </c>
      <c r="H43" s="26">
        <v>35</v>
      </c>
      <c r="I43" s="65">
        <v>35</v>
      </c>
      <c r="J43" s="26">
        <v>35</v>
      </c>
      <c r="K43" s="65">
        <v>35</v>
      </c>
      <c r="L43" s="27" t="s">
        <v>243</v>
      </c>
      <c r="M43" s="27"/>
      <c r="N43" s="27"/>
      <c r="O43" s="25"/>
      <c r="P43" s="28"/>
      <c r="Q43" s="29"/>
      <c r="R43" s="1" t="str">
        <f t="shared" si="0"/>
        <v>공</v>
      </c>
      <c r="S43" s="88" t="b">
        <f t="shared" si="1"/>
        <v>1</v>
      </c>
    </row>
    <row r="44" spans="1:19" s="1" customFormat="1" ht="26.45" customHeight="1">
      <c r="A44" s="1" t="s">
        <v>3</v>
      </c>
      <c r="B44" s="24">
        <f>IF(A44="","",COUNTIF($A$4:A44,"+"))</f>
        <v>32</v>
      </c>
      <c r="C44" s="20" t="s">
        <v>222</v>
      </c>
      <c r="D44" s="41" t="s">
        <v>282</v>
      </c>
      <c r="E44" s="57" t="s">
        <v>36</v>
      </c>
      <c r="F44" s="25" t="s">
        <v>262</v>
      </c>
      <c r="G44" s="54" t="s">
        <v>16</v>
      </c>
      <c r="H44" s="26">
        <v>846</v>
      </c>
      <c r="I44" s="65">
        <v>106</v>
      </c>
      <c r="J44" s="26">
        <v>106</v>
      </c>
      <c r="K44" s="65">
        <v>106</v>
      </c>
      <c r="L44" s="27" t="s">
        <v>469</v>
      </c>
      <c r="M44" s="27" t="s">
        <v>21</v>
      </c>
      <c r="N44" s="27"/>
      <c r="O44" s="25"/>
      <c r="P44" s="28"/>
      <c r="Q44" s="29"/>
      <c r="R44" s="1" t="str">
        <f t="shared" si="0"/>
        <v/>
      </c>
      <c r="S44" s="88" t="b">
        <f t="shared" si="1"/>
        <v>1</v>
      </c>
    </row>
    <row r="45" spans="1:19" s="1" customFormat="1" ht="26.45" customHeight="1">
      <c r="A45" s="1" t="s">
        <v>3</v>
      </c>
      <c r="B45" s="24">
        <f>IF(A45="","",COUNTIF($A$4:A45,"+"))</f>
        <v>33</v>
      </c>
      <c r="C45" s="20" t="s">
        <v>222</v>
      </c>
      <c r="D45" s="41" t="s">
        <v>283</v>
      </c>
      <c r="E45" s="57" t="s">
        <v>38</v>
      </c>
      <c r="F45" s="25" t="s">
        <v>262</v>
      </c>
      <c r="G45" s="54" t="s">
        <v>16</v>
      </c>
      <c r="H45" s="26">
        <v>86</v>
      </c>
      <c r="I45" s="65">
        <v>86</v>
      </c>
      <c r="J45" s="26">
        <v>86</v>
      </c>
      <c r="K45" s="65">
        <v>86</v>
      </c>
      <c r="L45" s="27" t="s">
        <v>243</v>
      </c>
      <c r="M45" s="27"/>
      <c r="N45" s="27"/>
      <c r="O45" s="25"/>
      <c r="P45" s="28"/>
      <c r="Q45" s="29"/>
      <c r="R45" s="1" t="str">
        <f t="shared" si="0"/>
        <v>공</v>
      </c>
      <c r="S45" s="88" t="b">
        <f t="shared" si="1"/>
        <v>1</v>
      </c>
    </row>
    <row r="46" spans="1:19" s="1" customFormat="1" ht="26.45" customHeight="1">
      <c r="A46" s="1" t="s">
        <v>3</v>
      </c>
      <c r="B46" s="24">
        <f>IF(A46="","",COUNTIF($A$4:A46,"+"))</f>
        <v>34</v>
      </c>
      <c r="C46" s="20" t="s">
        <v>222</v>
      </c>
      <c r="D46" s="41" t="s">
        <v>284</v>
      </c>
      <c r="E46" s="57" t="s">
        <v>39</v>
      </c>
      <c r="F46" s="25" t="s">
        <v>262</v>
      </c>
      <c r="G46" s="54" t="s">
        <v>16</v>
      </c>
      <c r="H46" s="26">
        <v>1564</v>
      </c>
      <c r="I46" s="65">
        <v>246</v>
      </c>
      <c r="J46" s="26">
        <v>246</v>
      </c>
      <c r="K46" s="65">
        <v>246</v>
      </c>
      <c r="L46" s="27" t="s">
        <v>469</v>
      </c>
      <c r="M46" s="27" t="s">
        <v>21</v>
      </c>
      <c r="N46" s="27"/>
      <c r="O46" s="25"/>
      <c r="P46" s="28"/>
      <c r="Q46" s="29"/>
      <c r="R46" s="1" t="str">
        <f t="shared" si="0"/>
        <v/>
      </c>
      <c r="S46" s="88" t="b">
        <f t="shared" si="1"/>
        <v>1</v>
      </c>
    </row>
    <row r="47" spans="1:19" s="1" customFormat="1" ht="26.45" customHeight="1">
      <c r="A47" s="1" t="s">
        <v>3</v>
      </c>
      <c r="B47" s="24">
        <f>IF(A47="","",COUNTIF($A$4:A47,"+"))</f>
        <v>35</v>
      </c>
      <c r="C47" s="20" t="s">
        <v>222</v>
      </c>
      <c r="D47" s="41" t="s">
        <v>285</v>
      </c>
      <c r="E47" s="57" t="s">
        <v>40</v>
      </c>
      <c r="F47" s="25" t="s">
        <v>262</v>
      </c>
      <c r="G47" s="54" t="s">
        <v>16</v>
      </c>
      <c r="H47" s="26">
        <v>159</v>
      </c>
      <c r="I47" s="65">
        <v>159</v>
      </c>
      <c r="J47" s="26">
        <v>159</v>
      </c>
      <c r="K47" s="65">
        <v>159</v>
      </c>
      <c r="L47" s="27" t="s">
        <v>243</v>
      </c>
      <c r="M47" s="27"/>
      <c r="N47" s="27"/>
      <c r="O47" s="25"/>
      <c r="P47" s="28"/>
      <c r="Q47" s="29"/>
      <c r="R47" s="1" t="str">
        <f t="shared" si="0"/>
        <v>공</v>
      </c>
      <c r="S47" s="88" t="b">
        <f t="shared" si="1"/>
        <v>1</v>
      </c>
    </row>
    <row r="48" spans="1:19" s="1" customFormat="1" ht="26.45" customHeight="1">
      <c r="A48" s="1" t="s">
        <v>3</v>
      </c>
      <c r="B48" s="24">
        <f>IF(A48="","",COUNTIF($A$4:A48,"+"))</f>
        <v>36</v>
      </c>
      <c r="C48" s="20" t="s">
        <v>222</v>
      </c>
      <c r="D48" s="41" t="s">
        <v>490</v>
      </c>
      <c r="E48" s="57" t="s">
        <v>41</v>
      </c>
      <c r="F48" s="25" t="s">
        <v>262</v>
      </c>
      <c r="G48" s="54" t="s">
        <v>16</v>
      </c>
      <c r="H48" s="26">
        <v>4193</v>
      </c>
      <c r="I48" s="65">
        <v>466</v>
      </c>
      <c r="J48" s="26">
        <v>466</v>
      </c>
      <c r="K48" s="65">
        <v>466</v>
      </c>
      <c r="L48" s="27" t="s">
        <v>469</v>
      </c>
      <c r="M48" s="27" t="s">
        <v>21</v>
      </c>
      <c r="N48" s="27"/>
      <c r="O48" s="25"/>
      <c r="P48" s="28"/>
      <c r="Q48" s="29"/>
      <c r="R48" s="1" t="str">
        <f t="shared" si="0"/>
        <v/>
      </c>
      <c r="S48" s="88" t="b">
        <f t="shared" si="1"/>
        <v>1</v>
      </c>
    </row>
    <row r="49" spans="1:19" s="1" customFormat="1" ht="26.45" customHeight="1">
      <c r="A49" s="1" t="s">
        <v>3</v>
      </c>
      <c r="B49" s="24">
        <f>IF(A49="","",COUNTIF($A$4:A49,"+"))</f>
        <v>37</v>
      </c>
      <c r="C49" s="20" t="s">
        <v>222</v>
      </c>
      <c r="D49" s="41" t="s">
        <v>286</v>
      </c>
      <c r="E49" s="57" t="s">
        <v>42</v>
      </c>
      <c r="F49" s="25" t="s">
        <v>291</v>
      </c>
      <c r="G49" s="54" t="s">
        <v>45</v>
      </c>
      <c r="H49" s="26">
        <v>313</v>
      </c>
      <c r="I49" s="65">
        <v>53</v>
      </c>
      <c r="J49" s="26">
        <v>53</v>
      </c>
      <c r="K49" s="65">
        <v>53</v>
      </c>
      <c r="L49" s="27" t="s">
        <v>242</v>
      </c>
      <c r="M49" s="27"/>
      <c r="N49" s="27"/>
      <c r="O49" s="25"/>
      <c r="P49" s="28"/>
      <c r="Q49" s="29"/>
      <c r="R49" s="1" t="str">
        <f t="shared" si="0"/>
        <v>국</v>
      </c>
      <c r="S49" s="88" t="b">
        <f t="shared" si="1"/>
        <v>1</v>
      </c>
    </row>
    <row r="50" spans="1:19" s="1" customFormat="1" ht="26.45" customHeight="1">
      <c r="A50" s="1" t="s">
        <v>3</v>
      </c>
      <c r="B50" s="24">
        <f>IF(A50="","",COUNTIF($A$4:A50,"+"))</f>
        <v>38</v>
      </c>
      <c r="C50" s="20" t="s">
        <v>222</v>
      </c>
      <c r="D50" s="41" t="s">
        <v>287</v>
      </c>
      <c r="E50" s="57" t="s">
        <v>43</v>
      </c>
      <c r="F50" s="25" t="s">
        <v>262</v>
      </c>
      <c r="G50" s="54" t="s">
        <v>16</v>
      </c>
      <c r="H50" s="26">
        <v>691</v>
      </c>
      <c r="I50" s="65">
        <v>513</v>
      </c>
      <c r="J50" s="26">
        <v>513</v>
      </c>
      <c r="K50" s="65">
        <v>513</v>
      </c>
      <c r="L50" s="27" t="s">
        <v>469</v>
      </c>
      <c r="M50" s="27" t="s">
        <v>21</v>
      </c>
      <c r="N50" s="27"/>
      <c r="O50" s="25"/>
      <c r="P50" s="28"/>
      <c r="Q50" s="29"/>
      <c r="R50" s="1" t="str">
        <f t="shared" si="0"/>
        <v/>
      </c>
      <c r="S50" s="88" t="b">
        <f t="shared" si="1"/>
        <v>1</v>
      </c>
    </row>
    <row r="51" spans="1:19" s="1" customFormat="1" ht="26.45" customHeight="1">
      <c r="A51" s="1" t="s">
        <v>3</v>
      </c>
      <c r="B51" s="24">
        <f>IF(A51="","",COUNTIF($A$4:A51,"+"))</f>
        <v>39</v>
      </c>
      <c r="C51" s="20" t="s">
        <v>222</v>
      </c>
      <c r="D51" s="41" t="s">
        <v>292</v>
      </c>
      <c r="E51" s="57" t="s">
        <v>51</v>
      </c>
      <c r="F51" s="25" t="s">
        <v>262</v>
      </c>
      <c r="G51" s="54" t="s">
        <v>16</v>
      </c>
      <c r="H51" s="26">
        <v>834</v>
      </c>
      <c r="I51" s="65">
        <v>234</v>
      </c>
      <c r="J51" s="26">
        <v>234</v>
      </c>
      <c r="K51" s="65">
        <v>234</v>
      </c>
      <c r="L51" s="27" t="s">
        <v>469</v>
      </c>
      <c r="M51" s="27" t="s">
        <v>21</v>
      </c>
      <c r="N51" s="27"/>
      <c r="O51" s="25"/>
      <c r="P51" s="28"/>
      <c r="Q51" s="29"/>
      <c r="R51" s="1" t="str">
        <f t="shared" si="0"/>
        <v/>
      </c>
      <c r="S51" s="88" t="b">
        <f t="shared" si="1"/>
        <v>1</v>
      </c>
    </row>
    <row r="52" spans="1:19" s="1" customFormat="1" ht="26.45" customHeight="1">
      <c r="A52" s="1" t="s">
        <v>3</v>
      </c>
      <c r="B52" s="24">
        <f>IF(A52="","",COUNTIF($A$4:A52,"+"))</f>
        <v>40</v>
      </c>
      <c r="C52" s="20" t="s">
        <v>222</v>
      </c>
      <c r="D52" s="41" t="s">
        <v>293</v>
      </c>
      <c r="E52" s="57" t="s">
        <v>52</v>
      </c>
      <c r="F52" s="25" t="s">
        <v>262</v>
      </c>
      <c r="G52" s="54" t="s">
        <v>16</v>
      </c>
      <c r="H52" s="26">
        <v>225</v>
      </c>
      <c r="I52" s="65">
        <v>225</v>
      </c>
      <c r="J52" s="26">
        <v>225</v>
      </c>
      <c r="K52" s="65">
        <v>225</v>
      </c>
      <c r="L52" s="27" t="s">
        <v>243</v>
      </c>
      <c r="M52" s="27"/>
      <c r="N52" s="27"/>
      <c r="O52" s="25"/>
      <c r="P52" s="28"/>
      <c r="Q52" s="29"/>
      <c r="R52" s="1" t="str">
        <f t="shared" si="0"/>
        <v>공</v>
      </c>
      <c r="S52" s="88" t="b">
        <f t="shared" si="1"/>
        <v>1</v>
      </c>
    </row>
    <row r="53" spans="1:19" s="1" customFormat="1" ht="26.45" customHeight="1">
      <c r="A53" s="1" t="s">
        <v>3</v>
      </c>
      <c r="B53" s="24">
        <f>IF(A53="","",COUNTIF($A$4:A53,"+"))</f>
        <v>41</v>
      </c>
      <c r="C53" s="20" t="s">
        <v>222</v>
      </c>
      <c r="D53" s="41" t="s">
        <v>294</v>
      </c>
      <c r="E53" s="57" t="s">
        <v>53</v>
      </c>
      <c r="F53" s="25" t="s">
        <v>262</v>
      </c>
      <c r="G53" s="54" t="s">
        <v>16</v>
      </c>
      <c r="H53" s="26">
        <v>490</v>
      </c>
      <c r="I53" s="65">
        <v>490</v>
      </c>
      <c r="J53" s="26">
        <v>490</v>
      </c>
      <c r="K53" s="65">
        <v>490</v>
      </c>
      <c r="L53" s="27" t="s">
        <v>469</v>
      </c>
      <c r="M53" s="27" t="s">
        <v>21</v>
      </c>
      <c r="N53" s="27"/>
      <c r="O53" s="25"/>
      <c r="P53" s="28"/>
      <c r="Q53" s="29"/>
      <c r="R53" s="1" t="str">
        <f t="shared" si="0"/>
        <v/>
      </c>
      <c r="S53" s="88" t="b">
        <f t="shared" si="1"/>
        <v>1</v>
      </c>
    </row>
    <row r="54" spans="1:19" s="1" customFormat="1" ht="26.45" customHeight="1">
      <c r="A54" s="1" t="s">
        <v>3</v>
      </c>
      <c r="B54" s="24">
        <f>IF(A54="","",COUNTIF($A$4:A54,"+"))</f>
        <v>42</v>
      </c>
      <c r="C54" s="20" t="s">
        <v>222</v>
      </c>
      <c r="D54" s="78" t="s">
        <v>295</v>
      </c>
      <c r="E54" s="75" t="s">
        <v>54</v>
      </c>
      <c r="F54" s="25" t="s">
        <v>264</v>
      </c>
      <c r="G54" s="54" t="s">
        <v>17</v>
      </c>
      <c r="H54" s="26">
        <v>2664</v>
      </c>
      <c r="I54" s="65">
        <v>829</v>
      </c>
      <c r="J54" s="26">
        <v>829</v>
      </c>
      <c r="K54" s="65">
        <v>829</v>
      </c>
      <c r="L54" s="27" t="s">
        <v>242</v>
      </c>
      <c r="M54" s="27"/>
      <c r="N54" s="27"/>
      <c r="O54" s="25"/>
      <c r="P54" s="28"/>
      <c r="Q54" s="29"/>
      <c r="R54" s="1" t="str">
        <f t="shared" si="0"/>
        <v>국</v>
      </c>
      <c r="S54" s="88" t="b">
        <f t="shared" si="1"/>
        <v>1</v>
      </c>
    </row>
    <row r="55" spans="1:19" s="1" customFormat="1" ht="26.45" customHeight="1">
      <c r="A55" s="1" t="s">
        <v>3</v>
      </c>
      <c r="B55" s="24">
        <f>IF(A55="","",COUNTIF($A$4:A55,"+"))</f>
        <v>43</v>
      </c>
      <c r="C55" s="20" t="s">
        <v>222</v>
      </c>
      <c r="D55" s="41" t="s">
        <v>296</v>
      </c>
      <c r="E55" s="57">
        <v>345</v>
      </c>
      <c r="F55" s="25" t="s">
        <v>291</v>
      </c>
      <c r="G55" s="54" t="s">
        <v>45</v>
      </c>
      <c r="H55" s="26">
        <v>279</v>
      </c>
      <c r="I55" s="65">
        <v>279</v>
      </c>
      <c r="J55" s="26">
        <v>279</v>
      </c>
      <c r="K55" s="65">
        <v>279</v>
      </c>
      <c r="L55" s="27" t="s">
        <v>242</v>
      </c>
      <c r="M55" s="27"/>
      <c r="N55" s="27"/>
      <c r="O55" s="25"/>
      <c r="P55" s="28"/>
      <c r="Q55" s="29"/>
      <c r="R55" s="1" t="str">
        <f t="shared" si="0"/>
        <v>국</v>
      </c>
      <c r="S55" s="88" t="b">
        <f t="shared" si="1"/>
        <v>1</v>
      </c>
    </row>
    <row r="56" spans="1:19" s="1" customFormat="1" ht="26.45" customHeight="1">
      <c r="A56" s="1" t="s">
        <v>3</v>
      </c>
      <c r="B56" s="24">
        <f>IF(A56="","",COUNTIF($A$4:A56,"+"))</f>
        <v>44</v>
      </c>
      <c r="C56" s="20" t="s">
        <v>222</v>
      </c>
      <c r="D56" s="41" t="s">
        <v>297</v>
      </c>
      <c r="E56" s="57" t="s">
        <v>55</v>
      </c>
      <c r="F56" s="25" t="s">
        <v>262</v>
      </c>
      <c r="G56" s="54" t="s">
        <v>16</v>
      </c>
      <c r="H56" s="26">
        <v>1689</v>
      </c>
      <c r="I56" s="65">
        <v>310</v>
      </c>
      <c r="J56" s="26">
        <v>310</v>
      </c>
      <c r="K56" s="65">
        <v>310</v>
      </c>
      <c r="L56" s="27" t="s">
        <v>469</v>
      </c>
      <c r="M56" s="27" t="s">
        <v>21</v>
      </c>
      <c r="N56" s="27"/>
      <c r="O56" s="25"/>
      <c r="P56" s="28"/>
      <c r="Q56" s="29"/>
      <c r="R56" s="1" t="str">
        <f t="shared" si="0"/>
        <v/>
      </c>
      <c r="S56" s="88" t="b">
        <f t="shared" si="1"/>
        <v>1</v>
      </c>
    </row>
    <row r="57" spans="1:19" s="1" customFormat="1" ht="26.45" customHeight="1">
      <c r="A57" s="1" t="s">
        <v>3</v>
      </c>
      <c r="B57" s="24">
        <f>IF(A57="","",COUNTIF($A$4:A57,"+"))</f>
        <v>45</v>
      </c>
      <c r="C57" s="20" t="s">
        <v>222</v>
      </c>
      <c r="D57" s="41" t="s">
        <v>298</v>
      </c>
      <c r="E57" s="57" t="s">
        <v>56</v>
      </c>
      <c r="F57" s="25" t="s">
        <v>268</v>
      </c>
      <c r="G57" s="54" t="s">
        <v>19</v>
      </c>
      <c r="H57" s="26">
        <v>95</v>
      </c>
      <c r="I57" s="65">
        <v>33</v>
      </c>
      <c r="J57" s="26">
        <v>33</v>
      </c>
      <c r="K57" s="65">
        <v>33</v>
      </c>
      <c r="L57" s="27" t="s">
        <v>241</v>
      </c>
      <c r="M57" s="27"/>
      <c r="N57" s="27"/>
      <c r="O57" s="25"/>
      <c r="P57" s="28"/>
      <c r="Q57" s="29"/>
      <c r="R57" s="1" t="str">
        <f t="shared" si="0"/>
        <v>국</v>
      </c>
      <c r="S57" s="88" t="b">
        <f t="shared" si="1"/>
        <v>1</v>
      </c>
    </row>
    <row r="58" spans="1:19" s="1" customFormat="1" ht="26.45" customHeight="1">
      <c r="A58" s="1" t="s">
        <v>3</v>
      </c>
      <c r="B58" s="24">
        <f>IF(A58="","",COUNTIF($A$4:A58,"+"))</f>
        <v>46</v>
      </c>
      <c r="C58" s="20" t="s">
        <v>222</v>
      </c>
      <c r="D58" s="41" t="s">
        <v>299</v>
      </c>
      <c r="E58" s="57" t="s">
        <v>57</v>
      </c>
      <c r="F58" s="25" t="s">
        <v>268</v>
      </c>
      <c r="G58" s="54" t="s">
        <v>19</v>
      </c>
      <c r="H58" s="26">
        <v>714</v>
      </c>
      <c r="I58" s="65">
        <v>61</v>
      </c>
      <c r="J58" s="26">
        <v>61</v>
      </c>
      <c r="K58" s="65">
        <v>61</v>
      </c>
      <c r="L58" s="27" t="s">
        <v>242</v>
      </c>
      <c r="M58" s="27"/>
      <c r="N58" s="27"/>
      <c r="O58" s="25"/>
      <c r="P58" s="28"/>
      <c r="Q58" s="29"/>
      <c r="R58" s="1" t="str">
        <f t="shared" si="0"/>
        <v>국</v>
      </c>
      <c r="S58" s="88" t="b">
        <f t="shared" si="1"/>
        <v>1</v>
      </c>
    </row>
    <row r="59" spans="1:19" s="1" customFormat="1" ht="27.95" customHeight="1">
      <c r="B59" s="315" t="s">
        <v>58</v>
      </c>
      <c r="C59" s="316"/>
      <c r="D59" s="316"/>
      <c r="E59" s="316"/>
      <c r="F59" s="316"/>
      <c r="G59" s="317"/>
      <c r="H59" s="10">
        <f>SUBTOTAL(9,H8:H58)</f>
        <v>45970</v>
      </c>
      <c r="I59" s="67">
        <f>SUBTOTAL(9,I8:I58)</f>
        <v>14838</v>
      </c>
      <c r="J59" s="10">
        <f>SUBTOTAL(9,J8:J58)</f>
        <v>14838</v>
      </c>
      <c r="K59" s="67">
        <f>SUBTOTAL(9,K8:K58)</f>
        <v>14838</v>
      </c>
      <c r="L59" s="11"/>
      <c r="M59" s="11"/>
      <c r="N59" s="37"/>
      <c r="O59" s="38"/>
      <c r="P59" s="39"/>
      <c r="Q59" s="40"/>
      <c r="R59" s="1" t="str">
        <f t="shared" si="0"/>
        <v/>
      </c>
      <c r="S59" s="88" t="b">
        <f t="shared" si="1"/>
        <v>1</v>
      </c>
    </row>
    <row r="60" spans="1:19" s="1" customFormat="1" ht="27" customHeight="1">
      <c r="A60" s="1" t="s">
        <v>3</v>
      </c>
      <c r="B60" s="19">
        <f>IF(A60="","",COUNTIF($A$59:A60,"+"))</f>
        <v>1</v>
      </c>
      <c r="C60" s="20" t="s">
        <v>220</v>
      </c>
      <c r="D60" s="86" t="s">
        <v>300</v>
      </c>
      <c r="E60" s="56" t="s">
        <v>59</v>
      </c>
      <c r="F60" s="21" t="s">
        <v>266</v>
      </c>
      <c r="G60" s="53" t="s">
        <v>18</v>
      </c>
      <c r="H60" s="87">
        <v>284</v>
      </c>
      <c r="I60" s="64">
        <v>18</v>
      </c>
      <c r="J60" s="87">
        <v>15</v>
      </c>
      <c r="K60" s="64">
        <v>18</v>
      </c>
      <c r="L60" s="20" t="s">
        <v>469</v>
      </c>
      <c r="M60" s="20" t="s">
        <v>21</v>
      </c>
      <c r="N60" s="20"/>
      <c r="O60" s="21"/>
      <c r="P60" s="22"/>
      <c r="Q60" s="23"/>
      <c r="R60" s="1" t="str">
        <f t="shared" si="0"/>
        <v/>
      </c>
      <c r="S60" s="88" t="b">
        <f t="shared" si="1"/>
        <v>1</v>
      </c>
    </row>
    <row r="61" spans="1:19" s="1" customFormat="1" ht="27" customHeight="1">
      <c r="A61" s="1" t="s">
        <v>3</v>
      </c>
      <c r="B61" s="24">
        <f>IF(A61="","",COUNTIF($A$59:A61,"+"))</f>
        <v>2</v>
      </c>
      <c r="C61" s="20" t="s">
        <v>220</v>
      </c>
      <c r="D61" s="41" t="s">
        <v>301</v>
      </c>
      <c r="E61" s="57" t="s">
        <v>60</v>
      </c>
      <c r="F61" s="25" t="s">
        <v>266</v>
      </c>
      <c r="G61" s="54" t="s">
        <v>18</v>
      </c>
      <c r="H61" s="26">
        <v>168</v>
      </c>
      <c r="I61" s="65">
        <v>82</v>
      </c>
      <c r="J61" s="26">
        <v>72</v>
      </c>
      <c r="K61" s="65">
        <v>82</v>
      </c>
      <c r="L61" s="27" t="s">
        <v>469</v>
      </c>
      <c r="M61" s="27" t="s">
        <v>21</v>
      </c>
      <c r="N61" s="27"/>
      <c r="O61" s="25"/>
      <c r="P61" s="28"/>
      <c r="Q61" s="29"/>
      <c r="R61" s="1" t="str">
        <f t="shared" si="0"/>
        <v/>
      </c>
      <c r="S61" s="88" t="b">
        <f t="shared" si="1"/>
        <v>1</v>
      </c>
    </row>
    <row r="62" spans="1:19" s="1" customFormat="1" ht="27" customHeight="1">
      <c r="A62" s="1" t="s">
        <v>3</v>
      </c>
      <c r="B62" s="24">
        <f>IF(A62="","",COUNTIF($A$59:A62,"+"))</f>
        <v>3</v>
      </c>
      <c r="C62" s="20" t="s">
        <v>220</v>
      </c>
      <c r="D62" s="41" t="s">
        <v>302</v>
      </c>
      <c r="E62" s="57" t="s">
        <v>61</v>
      </c>
      <c r="F62" s="25" t="s">
        <v>268</v>
      </c>
      <c r="G62" s="54" t="s">
        <v>19</v>
      </c>
      <c r="H62" s="26">
        <v>456</v>
      </c>
      <c r="I62" s="65">
        <v>69</v>
      </c>
      <c r="J62" s="26">
        <v>63</v>
      </c>
      <c r="K62" s="65">
        <v>69</v>
      </c>
      <c r="L62" s="27" t="s">
        <v>469</v>
      </c>
      <c r="M62" s="27" t="s">
        <v>21</v>
      </c>
      <c r="N62" s="27"/>
      <c r="O62" s="25"/>
      <c r="P62" s="28"/>
      <c r="Q62" s="29"/>
      <c r="R62" s="1" t="str">
        <f t="shared" si="0"/>
        <v/>
      </c>
      <c r="S62" s="88" t="b">
        <f t="shared" si="1"/>
        <v>1</v>
      </c>
    </row>
    <row r="63" spans="1:19" s="1" customFormat="1" ht="27" customHeight="1">
      <c r="A63" s="1" t="s">
        <v>3</v>
      </c>
      <c r="B63" s="24">
        <f>IF(A63="","",COUNTIF($A$59:A63,"+"))</f>
        <v>4</v>
      </c>
      <c r="C63" s="20" t="s">
        <v>220</v>
      </c>
      <c r="D63" s="41" t="s">
        <v>303</v>
      </c>
      <c r="E63" s="57" t="s">
        <v>62</v>
      </c>
      <c r="F63" s="25" t="s">
        <v>268</v>
      </c>
      <c r="G63" s="54" t="s">
        <v>19</v>
      </c>
      <c r="H63" s="26">
        <v>42</v>
      </c>
      <c r="I63" s="65">
        <v>9</v>
      </c>
      <c r="J63" s="26">
        <v>9</v>
      </c>
      <c r="K63" s="65">
        <v>9</v>
      </c>
      <c r="L63" s="27" t="s">
        <v>70</v>
      </c>
      <c r="M63" s="27" t="s">
        <v>71</v>
      </c>
      <c r="N63" s="27"/>
      <c r="O63" s="25"/>
      <c r="P63" s="28"/>
      <c r="Q63" s="29"/>
      <c r="R63" s="1" t="str">
        <f t="shared" si="0"/>
        <v/>
      </c>
      <c r="S63" s="88" t="b">
        <f t="shared" si="1"/>
        <v>1</v>
      </c>
    </row>
    <row r="64" spans="1:19" s="1" customFormat="1" ht="27" customHeight="1">
      <c r="A64" s="1" t="s">
        <v>3</v>
      </c>
      <c r="B64" s="24">
        <f>IF(A64="","",COUNTIF($A$59:A64,"+"))</f>
        <v>5</v>
      </c>
      <c r="C64" s="20" t="s">
        <v>220</v>
      </c>
      <c r="D64" s="41" t="s">
        <v>304</v>
      </c>
      <c r="E64" s="57" t="s">
        <v>63</v>
      </c>
      <c r="F64" s="25" t="s">
        <v>268</v>
      </c>
      <c r="G64" s="54" t="s">
        <v>19</v>
      </c>
      <c r="H64" s="26">
        <v>21</v>
      </c>
      <c r="I64" s="65">
        <v>13</v>
      </c>
      <c r="J64" s="26">
        <v>13</v>
      </c>
      <c r="K64" s="65">
        <v>13</v>
      </c>
      <c r="L64" s="27" t="s">
        <v>70</v>
      </c>
      <c r="M64" s="27" t="s">
        <v>71</v>
      </c>
      <c r="N64" s="27"/>
      <c r="O64" s="25"/>
      <c r="P64" s="28"/>
      <c r="Q64" s="29"/>
      <c r="R64" s="1" t="str">
        <f t="shared" si="0"/>
        <v/>
      </c>
      <c r="S64" s="88" t="b">
        <f t="shared" si="1"/>
        <v>1</v>
      </c>
    </row>
    <row r="65" spans="1:19" s="1" customFormat="1" ht="27" customHeight="1">
      <c r="A65" s="1" t="s">
        <v>3</v>
      </c>
      <c r="B65" s="24">
        <f>IF(A65="","",COUNTIF($A$59:A65,"+"))</f>
        <v>6</v>
      </c>
      <c r="C65" s="20" t="s">
        <v>220</v>
      </c>
      <c r="D65" s="41" t="s">
        <v>305</v>
      </c>
      <c r="E65" s="57" t="s">
        <v>64</v>
      </c>
      <c r="F65" s="25" t="s">
        <v>266</v>
      </c>
      <c r="G65" s="54" t="s">
        <v>18</v>
      </c>
      <c r="H65" s="26">
        <v>1706</v>
      </c>
      <c r="I65" s="65">
        <v>104</v>
      </c>
      <c r="J65" s="26">
        <v>104</v>
      </c>
      <c r="K65" s="65">
        <v>104</v>
      </c>
      <c r="L65" s="27" t="s">
        <v>70</v>
      </c>
      <c r="M65" s="27" t="s">
        <v>71</v>
      </c>
      <c r="N65" s="27"/>
      <c r="O65" s="25"/>
      <c r="P65" s="28"/>
      <c r="Q65" s="29"/>
      <c r="R65" s="1" t="str">
        <f t="shared" si="0"/>
        <v/>
      </c>
      <c r="S65" s="88" t="b">
        <f t="shared" si="1"/>
        <v>1</v>
      </c>
    </row>
    <row r="66" spans="1:19" s="1" customFormat="1" ht="27" customHeight="1">
      <c r="A66" s="1" t="s">
        <v>3</v>
      </c>
      <c r="B66" s="24">
        <f>IF(A66="","",COUNTIF($A$59:A66,"+"))</f>
        <v>7</v>
      </c>
      <c r="C66" s="20" t="s">
        <v>220</v>
      </c>
      <c r="D66" s="41" t="s">
        <v>306</v>
      </c>
      <c r="E66" s="57" t="s">
        <v>65</v>
      </c>
      <c r="F66" s="25" t="s">
        <v>268</v>
      </c>
      <c r="G66" s="54" t="s">
        <v>19</v>
      </c>
      <c r="H66" s="26">
        <v>39</v>
      </c>
      <c r="I66" s="65">
        <v>35</v>
      </c>
      <c r="J66" s="26">
        <v>35</v>
      </c>
      <c r="K66" s="65">
        <v>35</v>
      </c>
      <c r="L66" s="27" t="s">
        <v>244</v>
      </c>
      <c r="M66" s="27"/>
      <c r="N66" s="27"/>
      <c r="O66" s="25"/>
      <c r="P66" s="28"/>
      <c r="Q66" s="29"/>
      <c r="R66" s="1" t="str">
        <f t="shared" si="0"/>
        <v>공</v>
      </c>
      <c r="S66" s="88" t="b">
        <f t="shared" si="1"/>
        <v>1</v>
      </c>
    </row>
    <row r="67" spans="1:19" s="1" customFormat="1" ht="27" customHeight="1">
      <c r="A67" s="1" t="s">
        <v>3</v>
      </c>
      <c r="B67" s="24">
        <f>IF(A67="","",COUNTIF($A$59:A67,"+"))</f>
        <v>8</v>
      </c>
      <c r="C67" s="20" t="s">
        <v>220</v>
      </c>
      <c r="D67" s="41" t="s">
        <v>307</v>
      </c>
      <c r="E67" s="57" t="s">
        <v>66</v>
      </c>
      <c r="F67" s="25" t="s">
        <v>291</v>
      </c>
      <c r="G67" s="54" t="s">
        <v>45</v>
      </c>
      <c r="H67" s="26">
        <v>412</v>
      </c>
      <c r="I67" s="65">
        <v>36</v>
      </c>
      <c r="J67" s="26">
        <v>36</v>
      </c>
      <c r="K67" s="65">
        <v>36</v>
      </c>
      <c r="L67" s="27" t="s">
        <v>242</v>
      </c>
      <c r="M67" s="27"/>
      <c r="N67" s="27"/>
      <c r="O67" s="25"/>
      <c r="P67" s="28"/>
      <c r="Q67" s="29"/>
      <c r="R67" s="1" t="str">
        <f t="shared" si="0"/>
        <v>국</v>
      </c>
      <c r="S67" s="88" t="b">
        <f t="shared" si="1"/>
        <v>1</v>
      </c>
    </row>
    <row r="68" spans="1:19" s="1" customFormat="1" ht="27" customHeight="1">
      <c r="A68" s="1" t="s">
        <v>3</v>
      </c>
      <c r="B68" s="24">
        <f>IF(A68="","",COUNTIF($A$59:A68,"+"))</f>
        <v>9</v>
      </c>
      <c r="C68" s="20" t="s">
        <v>220</v>
      </c>
      <c r="D68" s="41" t="s">
        <v>308</v>
      </c>
      <c r="E68" s="57" t="s">
        <v>67</v>
      </c>
      <c r="F68" s="25" t="s">
        <v>262</v>
      </c>
      <c r="G68" s="54" t="s">
        <v>16</v>
      </c>
      <c r="H68" s="26">
        <v>22</v>
      </c>
      <c r="I68" s="65">
        <v>2</v>
      </c>
      <c r="J68" s="26">
        <v>2</v>
      </c>
      <c r="K68" s="65">
        <v>2</v>
      </c>
      <c r="L68" s="27" t="s">
        <v>70</v>
      </c>
      <c r="M68" s="27" t="s">
        <v>71</v>
      </c>
      <c r="N68" s="27"/>
      <c r="O68" s="25"/>
      <c r="P68" s="28"/>
      <c r="Q68" s="29"/>
      <c r="R68" s="1" t="str">
        <f t="shared" si="0"/>
        <v/>
      </c>
      <c r="S68" s="88" t="b">
        <f t="shared" si="1"/>
        <v>1</v>
      </c>
    </row>
    <row r="69" spans="1:19" s="1" customFormat="1" ht="27" customHeight="1">
      <c r="A69" s="1" t="s">
        <v>3</v>
      </c>
      <c r="B69" s="24">
        <f>IF(A69="","",COUNTIF($A$59:A69,"+"))</f>
        <v>10</v>
      </c>
      <c r="C69" s="20" t="s">
        <v>220</v>
      </c>
      <c r="D69" s="192" t="s">
        <v>309</v>
      </c>
      <c r="E69" s="57" t="s">
        <v>73</v>
      </c>
      <c r="F69" s="25" t="s">
        <v>264</v>
      </c>
      <c r="G69" s="54" t="s">
        <v>17</v>
      </c>
      <c r="H69" s="194">
        <v>4852</v>
      </c>
      <c r="I69" s="65">
        <v>953</v>
      </c>
      <c r="J69" s="194">
        <v>1177</v>
      </c>
      <c r="K69" s="65">
        <v>953</v>
      </c>
      <c r="L69" s="27" t="s">
        <v>245</v>
      </c>
      <c r="M69" s="27"/>
      <c r="N69" s="27"/>
      <c r="O69" s="25"/>
      <c r="P69" s="28"/>
      <c r="Q69" s="29"/>
      <c r="R69" s="1" t="str">
        <f t="shared" si="0"/>
        <v>공</v>
      </c>
      <c r="S69" s="88" t="b">
        <f t="shared" si="1"/>
        <v>1</v>
      </c>
    </row>
    <row r="70" spans="1:19" s="1" customFormat="1" ht="27" customHeight="1">
      <c r="A70" s="1" t="s">
        <v>3</v>
      </c>
      <c r="B70" s="24">
        <f>IF(A70="","",COUNTIF($A$59:A70,"+"))</f>
        <v>11</v>
      </c>
      <c r="C70" s="20" t="s">
        <v>220</v>
      </c>
      <c r="D70" s="193"/>
      <c r="E70" s="57" t="s">
        <v>74</v>
      </c>
      <c r="F70" s="25" t="s">
        <v>264</v>
      </c>
      <c r="G70" s="54" t="s">
        <v>17</v>
      </c>
      <c r="H70" s="195"/>
      <c r="I70" s="65">
        <v>259</v>
      </c>
      <c r="J70" s="195"/>
      <c r="K70" s="65">
        <v>259</v>
      </c>
      <c r="L70" s="27" t="s">
        <v>245</v>
      </c>
      <c r="M70" s="27"/>
      <c r="N70" s="27"/>
      <c r="O70" s="25"/>
      <c r="P70" s="28"/>
      <c r="Q70" s="29"/>
      <c r="R70" s="1" t="str">
        <f t="shared" si="0"/>
        <v>공</v>
      </c>
      <c r="S70" s="88" t="b">
        <f t="shared" si="1"/>
        <v>1</v>
      </c>
    </row>
    <row r="71" spans="1:19" s="1" customFormat="1" ht="27" customHeight="1">
      <c r="A71" s="1" t="s">
        <v>3</v>
      </c>
      <c r="B71" s="24">
        <f>IF(A71="","",COUNTIF($A$59:A71,"+"))</f>
        <v>12</v>
      </c>
      <c r="C71" s="20" t="s">
        <v>220</v>
      </c>
      <c r="D71" s="41" t="s">
        <v>310</v>
      </c>
      <c r="E71" s="57" t="s">
        <v>68</v>
      </c>
      <c r="F71" s="25" t="s">
        <v>264</v>
      </c>
      <c r="G71" s="54" t="s">
        <v>17</v>
      </c>
      <c r="H71" s="26">
        <v>994</v>
      </c>
      <c r="I71" s="65">
        <v>666</v>
      </c>
      <c r="J71" s="26">
        <v>666</v>
      </c>
      <c r="K71" s="65">
        <v>666</v>
      </c>
      <c r="L71" s="27" t="s">
        <v>469</v>
      </c>
      <c r="M71" s="27" t="s">
        <v>21</v>
      </c>
      <c r="N71" s="27"/>
      <c r="O71" s="25"/>
      <c r="P71" s="28"/>
      <c r="Q71" s="29"/>
      <c r="R71" s="1" t="str">
        <f t="shared" si="0"/>
        <v/>
      </c>
      <c r="S71" s="88" t="b">
        <f t="shared" si="1"/>
        <v>1</v>
      </c>
    </row>
    <row r="72" spans="1:19" s="1" customFormat="1" ht="27" customHeight="1">
      <c r="A72" s="1" t="s">
        <v>3</v>
      </c>
      <c r="B72" s="24">
        <f>IF(A72="","",COUNTIF($A$59:A72,"+"))</f>
        <v>13</v>
      </c>
      <c r="C72" s="20" t="s">
        <v>220</v>
      </c>
      <c r="D72" s="41" t="s">
        <v>311</v>
      </c>
      <c r="E72" s="57" t="s">
        <v>69</v>
      </c>
      <c r="F72" s="25" t="s">
        <v>262</v>
      </c>
      <c r="G72" s="54" t="s">
        <v>16</v>
      </c>
      <c r="H72" s="26">
        <v>189</v>
      </c>
      <c r="I72" s="65">
        <v>189</v>
      </c>
      <c r="J72" s="26">
        <v>189</v>
      </c>
      <c r="K72" s="65">
        <v>189</v>
      </c>
      <c r="L72" s="27" t="s">
        <v>469</v>
      </c>
      <c r="M72" s="27" t="s">
        <v>21</v>
      </c>
      <c r="N72" s="27"/>
      <c r="O72" s="25"/>
      <c r="P72" s="28"/>
      <c r="Q72" s="29"/>
      <c r="R72" s="1" t="str">
        <f t="shared" si="0"/>
        <v/>
      </c>
      <c r="S72" s="88" t="b">
        <f t="shared" si="1"/>
        <v>1</v>
      </c>
    </row>
    <row r="73" spans="1:19" s="1" customFormat="1" ht="27" customHeight="1">
      <c r="A73" s="1" t="s">
        <v>3</v>
      </c>
      <c r="B73" s="24">
        <f>IF(A73="","",COUNTIF($A$59:A73,"+"))</f>
        <v>14</v>
      </c>
      <c r="C73" s="20" t="s">
        <v>220</v>
      </c>
      <c r="D73" s="41" t="s">
        <v>312</v>
      </c>
      <c r="E73" s="57" t="s">
        <v>75</v>
      </c>
      <c r="F73" s="25" t="s">
        <v>261</v>
      </c>
      <c r="G73" s="54" t="s">
        <v>16</v>
      </c>
      <c r="H73" s="26">
        <v>128</v>
      </c>
      <c r="I73" s="65">
        <v>128</v>
      </c>
      <c r="J73" s="26">
        <v>128</v>
      </c>
      <c r="K73" s="65">
        <v>128</v>
      </c>
      <c r="L73" s="27" t="s">
        <v>469</v>
      </c>
      <c r="M73" s="27" t="s">
        <v>21</v>
      </c>
      <c r="N73" s="27"/>
      <c r="O73" s="25"/>
      <c r="P73" s="28"/>
      <c r="Q73" s="29"/>
      <c r="R73" s="1" t="str">
        <f t="shared" si="0"/>
        <v/>
      </c>
      <c r="S73" s="88" t="b">
        <f t="shared" si="1"/>
        <v>1</v>
      </c>
    </row>
    <row r="74" spans="1:19" s="1" customFormat="1" ht="27" customHeight="1">
      <c r="A74" s="1" t="s">
        <v>3</v>
      </c>
      <c r="B74" s="24">
        <f>IF(A74="","",COUNTIF($A$59:A74,"+"))</f>
        <v>15</v>
      </c>
      <c r="C74" s="20" t="s">
        <v>220</v>
      </c>
      <c r="D74" s="41" t="s">
        <v>313</v>
      </c>
      <c r="E74" s="57" t="s">
        <v>76</v>
      </c>
      <c r="F74" s="25" t="s">
        <v>261</v>
      </c>
      <c r="G74" s="54" t="s">
        <v>16</v>
      </c>
      <c r="H74" s="26">
        <v>672</v>
      </c>
      <c r="I74" s="65">
        <v>629</v>
      </c>
      <c r="J74" s="26">
        <v>629</v>
      </c>
      <c r="K74" s="65">
        <v>629</v>
      </c>
      <c r="L74" s="27" t="s">
        <v>469</v>
      </c>
      <c r="M74" s="27" t="s">
        <v>21</v>
      </c>
      <c r="N74" s="27"/>
      <c r="O74" s="25"/>
      <c r="P74" s="28"/>
      <c r="Q74" s="29"/>
      <c r="R74" s="1" t="str">
        <f t="shared" si="0"/>
        <v/>
      </c>
      <c r="S74" s="88" t="b">
        <f t="shared" si="1"/>
        <v>1</v>
      </c>
    </row>
    <row r="75" spans="1:19" s="1" customFormat="1" ht="27" customHeight="1">
      <c r="A75" s="1" t="s">
        <v>3</v>
      </c>
      <c r="B75" s="24">
        <f>IF(A75="","",COUNTIF($A$59:A75,"+"))</f>
        <v>16</v>
      </c>
      <c r="C75" s="20" t="s">
        <v>220</v>
      </c>
      <c r="D75" s="41" t="s">
        <v>314</v>
      </c>
      <c r="E75" s="57" t="s">
        <v>77</v>
      </c>
      <c r="F75" s="25" t="s">
        <v>290</v>
      </c>
      <c r="G75" s="54" t="s">
        <v>45</v>
      </c>
      <c r="H75" s="26">
        <v>318</v>
      </c>
      <c r="I75" s="65">
        <v>305</v>
      </c>
      <c r="J75" s="26">
        <v>305</v>
      </c>
      <c r="K75" s="65">
        <v>305</v>
      </c>
      <c r="L75" s="27" t="s">
        <v>242</v>
      </c>
      <c r="M75" s="27"/>
      <c r="N75" s="27"/>
      <c r="O75" s="25"/>
      <c r="P75" s="28"/>
      <c r="Q75" s="29"/>
      <c r="R75" s="1" t="str">
        <f t="shared" si="0"/>
        <v>국</v>
      </c>
      <c r="S75" s="88" t="b">
        <f t="shared" ref="S75:S138" si="2">F75=G75</f>
        <v>1</v>
      </c>
    </row>
    <row r="76" spans="1:19" s="1" customFormat="1" ht="27" customHeight="1">
      <c r="A76" s="1" t="s">
        <v>3</v>
      </c>
      <c r="B76" s="24">
        <f>IF(A76="","",COUNTIF($A$59:A76,"+"))</f>
        <v>17</v>
      </c>
      <c r="C76" s="20" t="s">
        <v>220</v>
      </c>
      <c r="D76" s="41" t="s">
        <v>315</v>
      </c>
      <c r="E76" s="57" t="s">
        <v>78</v>
      </c>
      <c r="F76" s="25" t="s">
        <v>290</v>
      </c>
      <c r="G76" s="54" t="s">
        <v>45</v>
      </c>
      <c r="H76" s="26">
        <v>118</v>
      </c>
      <c r="I76" s="65">
        <v>81</v>
      </c>
      <c r="J76" s="26">
        <v>81</v>
      </c>
      <c r="K76" s="65">
        <v>81</v>
      </c>
      <c r="L76" s="27" t="s">
        <v>242</v>
      </c>
      <c r="M76" s="27"/>
      <c r="N76" s="27"/>
      <c r="O76" s="25"/>
      <c r="P76" s="28"/>
      <c r="Q76" s="29"/>
      <c r="R76" s="1" t="str">
        <f t="shared" si="0"/>
        <v>국</v>
      </c>
      <c r="S76" s="88" t="b">
        <f t="shared" si="2"/>
        <v>1</v>
      </c>
    </row>
    <row r="77" spans="1:19" s="1" customFormat="1" ht="27" customHeight="1">
      <c r="A77" s="1" t="s">
        <v>3</v>
      </c>
      <c r="B77" s="24">
        <f>IF(A77="","",COUNTIF($A$59:A77,"+"))</f>
        <v>18</v>
      </c>
      <c r="C77" s="20" t="s">
        <v>220</v>
      </c>
      <c r="D77" s="41" t="s">
        <v>316</v>
      </c>
      <c r="E77" s="57" t="s">
        <v>79</v>
      </c>
      <c r="F77" s="25" t="s">
        <v>265</v>
      </c>
      <c r="G77" s="54" t="s">
        <v>18</v>
      </c>
      <c r="H77" s="26">
        <v>888</v>
      </c>
      <c r="I77" s="65">
        <v>68</v>
      </c>
      <c r="J77" s="26">
        <v>68</v>
      </c>
      <c r="K77" s="65">
        <v>68</v>
      </c>
      <c r="L77" s="27" t="s">
        <v>469</v>
      </c>
      <c r="M77" s="27" t="s">
        <v>21</v>
      </c>
      <c r="N77" s="27"/>
      <c r="O77" s="25"/>
      <c r="P77" s="28"/>
      <c r="Q77" s="29"/>
      <c r="R77" s="1" t="str">
        <f t="shared" si="0"/>
        <v/>
      </c>
      <c r="S77" s="88" t="b">
        <f t="shared" si="2"/>
        <v>1</v>
      </c>
    </row>
    <row r="78" spans="1:19" s="1" customFormat="1" ht="27" customHeight="1">
      <c r="A78" s="1" t="s">
        <v>3</v>
      </c>
      <c r="B78" s="24">
        <f>IF(A78="","",COUNTIF($A$59:A78,"+"))</f>
        <v>19</v>
      </c>
      <c r="C78" s="20" t="s">
        <v>220</v>
      </c>
      <c r="D78" s="41" t="s">
        <v>317</v>
      </c>
      <c r="E78" s="57" t="s">
        <v>80</v>
      </c>
      <c r="F78" s="25" t="s">
        <v>265</v>
      </c>
      <c r="G78" s="54" t="s">
        <v>18</v>
      </c>
      <c r="H78" s="26">
        <v>16</v>
      </c>
      <c r="I78" s="65">
        <v>14</v>
      </c>
      <c r="J78" s="26">
        <v>14</v>
      </c>
      <c r="K78" s="65">
        <v>14</v>
      </c>
      <c r="L78" s="27" t="s">
        <v>469</v>
      </c>
      <c r="M78" s="27" t="s">
        <v>21</v>
      </c>
      <c r="N78" s="27"/>
      <c r="O78" s="25"/>
      <c r="P78" s="28"/>
      <c r="Q78" s="29"/>
      <c r="R78" s="1" t="str">
        <f t="shared" si="0"/>
        <v/>
      </c>
      <c r="S78" s="88" t="b">
        <f t="shared" si="2"/>
        <v>1</v>
      </c>
    </row>
    <row r="79" spans="1:19" s="1" customFormat="1" ht="27" customHeight="1">
      <c r="A79" s="1" t="s">
        <v>3</v>
      </c>
      <c r="B79" s="24">
        <f>IF(A79="","",COUNTIF($A$59:A79,"+"))</f>
        <v>20</v>
      </c>
      <c r="C79" s="20" t="s">
        <v>220</v>
      </c>
      <c r="D79" s="41" t="s">
        <v>318</v>
      </c>
      <c r="E79" s="57" t="s">
        <v>81</v>
      </c>
      <c r="F79" s="25" t="s">
        <v>265</v>
      </c>
      <c r="G79" s="54" t="s">
        <v>18</v>
      </c>
      <c r="H79" s="26">
        <v>91</v>
      </c>
      <c r="I79" s="65">
        <v>29</v>
      </c>
      <c r="J79" s="26">
        <v>29</v>
      </c>
      <c r="K79" s="65">
        <v>29</v>
      </c>
      <c r="L79" s="27" t="s">
        <v>469</v>
      </c>
      <c r="M79" s="27" t="s">
        <v>21</v>
      </c>
      <c r="N79" s="27"/>
      <c r="O79" s="25"/>
      <c r="P79" s="28"/>
      <c r="Q79" s="29"/>
      <c r="R79" s="1" t="str">
        <f t="shared" ref="R79:R143" si="3">IFERROR(IF(FIND("(",L79,1)=2,LEFT(L79,1),""),"")</f>
        <v/>
      </c>
      <c r="S79" s="88" t="b">
        <f t="shared" si="2"/>
        <v>1</v>
      </c>
    </row>
    <row r="80" spans="1:19" s="1" customFormat="1" ht="27" customHeight="1">
      <c r="A80" s="1" t="s">
        <v>3</v>
      </c>
      <c r="B80" s="24">
        <f>IF(A80="","",COUNTIF($A$59:A80,"+"))</f>
        <v>21</v>
      </c>
      <c r="C80" s="20" t="s">
        <v>220</v>
      </c>
      <c r="D80" s="41" t="s">
        <v>319</v>
      </c>
      <c r="E80" s="57" t="s">
        <v>82</v>
      </c>
      <c r="F80" s="25" t="s">
        <v>267</v>
      </c>
      <c r="G80" s="54" t="s">
        <v>19</v>
      </c>
      <c r="H80" s="26">
        <v>72</v>
      </c>
      <c r="I80" s="65">
        <v>72</v>
      </c>
      <c r="J80" s="26">
        <v>72</v>
      </c>
      <c r="K80" s="65">
        <v>72</v>
      </c>
      <c r="L80" s="27" t="s">
        <v>242</v>
      </c>
      <c r="M80" s="27"/>
      <c r="N80" s="27"/>
      <c r="O80" s="25"/>
      <c r="P80" s="28"/>
      <c r="Q80" s="29"/>
      <c r="R80" s="1" t="str">
        <f t="shared" si="3"/>
        <v>국</v>
      </c>
      <c r="S80" s="88" t="b">
        <f t="shared" si="2"/>
        <v>1</v>
      </c>
    </row>
    <row r="81" spans="1:19" s="1" customFormat="1" ht="27" customHeight="1">
      <c r="A81" s="1" t="s">
        <v>3</v>
      </c>
      <c r="B81" s="24">
        <f>IF(A81="","",COUNTIF($A$59:A81,"+"))</f>
        <v>22</v>
      </c>
      <c r="C81" s="20" t="s">
        <v>220</v>
      </c>
      <c r="D81" s="41" t="s">
        <v>320</v>
      </c>
      <c r="E81" s="57" t="s">
        <v>83</v>
      </c>
      <c r="F81" s="25" t="s">
        <v>265</v>
      </c>
      <c r="G81" s="54" t="s">
        <v>18</v>
      </c>
      <c r="H81" s="26">
        <v>462</v>
      </c>
      <c r="I81" s="65">
        <v>138</v>
      </c>
      <c r="J81" s="26">
        <v>138</v>
      </c>
      <c r="K81" s="65">
        <v>138</v>
      </c>
      <c r="L81" s="27" t="s">
        <v>469</v>
      </c>
      <c r="M81" s="25" t="s">
        <v>20</v>
      </c>
      <c r="N81" s="27"/>
      <c r="O81" s="25"/>
      <c r="P81" s="28"/>
      <c r="Q81" s="29"/>
      <c r="R81" s="1" t="str">
        <f t="shared" si="3"/>
        <v/>
      </c>
      <c r="S81" s="88" t="b">
        <f t="shared" si="2"/>
        <v>1</v>
      </c>
    </row>
    <row r="82" spans="1:19" s="1" customFormat="1" ht="27" customHeight="1">
      <c r="A82" s="1" t="s">
        <v>3</v>
      </c>
      <c r="B82" s="24">
        <f>IF(A82="","",COUNTIF($A$59:A82,"+"))</f>
        <v>23</v>
      </c>
      <c r="C82" s="20" t="s">
        <v>220</v>
      </c>
      <c r="D82" s="41" t="s">
        <v>321</v>
      </c>
      <c r="E82" s="57" t="s">
        <v>84</v>
      </c>
      <c r="F82" s="25" t="s">
        <v>288</v>
      </c>
      <c r="G82" s="54" t="s">
        <v>44</v>
      </c>
      <c r="H82" s="26">
        <v>82</v>
      </c>
      <c r="I82" s="65">
        <v>82</v>
      </c>
      <c r="J82" s="26">
        <v>82</v>
      </c>
      <c r="K82" s="65">
        <v>82</v>
      </c>
      <c r="L82" s="27" t="s">
        <v>245</v>
      </c>
      <c r="M82" s="27"/>
      <c r="N82" s="27"/>
      <c r="O82" s="25"/>
      <c r="P82" s="28"/>
      <c r="Q82" s="29"/>
      <c r="R82" s="1" t="str">
        <f t="shared" si="3"/>
        <v>공</v>
      </c>
      <c r="S82" s="88" t="b">
        <f t="shared" si="2"/>
        <v>1</v>
      </c>
    </row>
    <row r="83" spans="1:19" s="1" customFormat="1" ht="27" customHeight="1">
      <c r="A83" s="1" t="s">
        <v>3</v>
      </c>
      <c r="B83" s="24">
        <f>IF(A83="","",COUNTIF($A$59:A83,"+"))</f>
        <v>24</v>
      </c>
      <c r="C83" s="20" t="s">
        <v>220</v>
      </c>
      <c r="D83" s="41" t="s">
        <v>322</v>
      </c>
      <c r="E83" s="57" t="s">
        <v>85</v>
      </c>
      <c r="F83" s="25" t="s">
        <v>267</v>
      </c>
      <c r="G83" s="54" t="s">
        <v>19</v>
      </c>
      <c r="H83" s="26">
        <v>279</v>
      </c>
      <c r="I83" s="65">
        <v>23</v>
      </c>
      <c r="J83" s="26">
        <v>23</v>
      </c>
      <c r="K83" s="65">
        <v>23</v>
      </c>
      <c r="L83" s="27" t="s">
        <v>469</v>
      </c>
      <c r="M83" s="27" t="s">
        <v>21</v>
      </c>
      <c r="N83" s="27"/>
      <c r="O83" s="25"/>
      <c r="P83" s="28"/>
      <c r="Q83" s="29"/>
      <c r="R83" s="1" t="str">
        <f t="shared" si="3"/>
        <v/>
      </c>
      <c r="S83" s="88" t="b">
        <f t="shared" si="2"/>
        <v>1</v>
      </c>
    </row>
    <row r="84" spans="1:19" s="1" customFormat="1" ht="27" customHeight="1">
      <c r="A84" s="1" t="s">
        <v>3</v>
      </c>
      <c r="B84" s="24">
        <f>IF(A84="","",COUNTIF($A$59:A84,"+"))</f>
        <v>25</v>
      </c>
      <c r="C84" s="20" t="s">
        <v>220</v>
      </c>
      <c r="D84" s="41" t="s">
        <v>323</v>
      </c>
      <c r="E84" s="57" t="s">
        <v>86</v>
      </c>
      <c r="F84" s="25" t="s">
        <v>288</v>
      </c>
      <c r="G84" s="54" t="s">
        <v>44</v>
      </c>
      <c r="H84" s="26">
        <v>2940</v>
      </c>
      <c r="I84" s="65">
        <v>59</v>
      </c>
      <c r="J84" s="26">
        <v>59</v>
      </c>
      <c r="K84" s="65">
        <v>59</v>
      </c>
      <c r="L84" s="27" t="s">
        <v>469</v>
      </c>
      <c r="M84" s="27" t="s">
        <v>21</v>
      </c>
      <c r="N84" s="27"/>
      <c r="O84" s="25"/>
      <c r="P84" s="28"/>
      <c r="Q84" s="29"/>
      <c r="R84" s="1" t="str">
        <f t="shared" si="3"/>
        <v/>
      </c>
      <c r="S84" s="88" t="b">
        <f t="shared" si="2"/>
        <v>1</v>
      </c>
    </row>
    <row r="85" spans="1:19" s="1" customFormat="1" ht="27" customHeight="1">
      <c r="A85" s="1" t="s">
        <v>3</v>
      </c>
      <c r="B85" s="24">
        <f>IF(A85="","",COUNTIF($A$59:A85,"+"))</f>
        <v>26</v>
      </c>
      <c r="C85" s="20" t="s">
        <v>220</v>
      </c>
      <c r="D85" s="41" t="s">
        <v>324</v>
      </c>
      <c r="E85" s="57" t="s">
        <v>87</v>
      </c>
      <c r="F85" s="25" t="s">
        <v>263</v>
      </c>
      <c r="G85" s="54" t="s">
        <v>17</v>
      </c>
      <c r="H85" s="26">
        <v>29</v>
      </c>
      <c r="I85" s="65">
        <v>29</v>
      </c>
      <c r="J85" s="26">
        <v>29</v>
      </c>
      <c r="K85" s="65">
        <v>29</v>
      </c>
      <c r="L85" s="27" t="s">
        <v>245</v>
      </c>
      <c r="M85" s="27" t="s">
        <v>72</v>
      </c>
      <c r="N85" s="27"/>
      <c r="O85" s="25"/>
      <c r="P85" s="28"/>
      <c r="Q85" s="29"/>
      <c r="R85" s="1" t="str">
        <f t="shared" si="3"/>
        <v>공</v>
      </c>
      <c r="S85" s="88" t="b">
        <f t="shared" si="2"/>
        <v>1</v>
      </c>
    </row>
    <row r="86" spans="1:19" s="1" customFormat="1" ht="27" customHeight="1">
      <c r="A86" s="1" t="s">
        <v>3</v>
      </c>
      <c r="B86" s="24">
        <f>IF(A86="","",COUNTIF($A$59:A86,"+"))</f>
        <v>27</v>
      </c>
      <c r="C86" s="20" t="s">
        <v>220</v>
      </c>
      <c r="D86" s="41" t="s">
        <v>325</v>
      </c>
      <c r="E86" s="57" t="s">
        <v>88</v>
      </c>
      <c r="F86" s="25" t="s">
        <v>263</v>
      </c>
      <c r="G86" s="54" t="s">
        <v>17</v>
      </c>
      <c r="H86" s="26">
        <v>37</v>
      </c>
      <c r="I86" s="65">
        <v>25</v>
      </c>
      <c r="J86" s="26">
        <v>25</v>
      </c>
      <c r="K86" s="65">
        <v>25</v>
      </c>
      <c r="L86" s="27" t="s">
        <v>469</v>
      </c>
      <c r="M86" s="27" t="s">
        <v>21</v>
      </c>
      <c r="N86" s="27"/>
      <c r="O86" s="25"/>
      <c r="P86" s="28"/>
      <c r="Q86" s="29"/>
      <c r="R86" s="1" t="str">
        <f t="shared" si="3"/>
        <v/>
      </c>
      <c r="S86" s="88" t="b">
        <f t="shared" si="2"/>
        <v>1</v>
      </c>
    </row>
    <row r="87" spans="1:19" s="1" customFormat="1" ht="27" customHeight="1">
      <c r="A87" s="1" t="s">
        <v>3</v>
      </c>
      <c r="B87" s="24">
        <f>IF(A87="","",COUNTIF($A$59:A87,"+"))</f>
        <v>28</v>
      </c>
      <c r="C87" s="20" t="s">
        <v>220</v>
      </c>
      <c r="D87" s="41" t="s">
        <v>326</v>
      </c>
      <c r="E87" s="57" t="s">
        <v>89</v>
      </c>
      <c r="F87" s="25" t="s">
        <v>263</v>
      </c>
      <c r="G87" s="54" t="s">
        <v>17</v>
      </c>
      <c r="H87" s="26">
        <v>14</v>
      </c>
      <c r="I87" s="65">
        <v>14</v>
      </c>
      <c r="J87" s="26">
        <v>14</v>
      </c>
      <c r="K87" s="65">
        <v>14</v>
      </c>
      <c r="L87" s="27" t="s">
        <v>245</v>
      </c>
      <c r="M87" s="27"/>
      <c r="N87" s="27"/>
      <c r="O87" s="25"/>
      <c r="P87" s="28"/>
      <c r="Q87" s="29"/>
      <c r="R87" s="1" t="str">
        <f t="shared" si="3"/>
        <v>공</v>
      </c>
      <c r="S87" s="88" t="b">
        <f t="shared" si="2"/>
        <v>1</v>
      </c>
    </row>
    <row r="88" spans="1:19" s="1" customFormat="1" ht="27" customHeight="1">
      <c r="A88" s="1" t="s">
        <v>3</v>
      </c>
      <c r="B88" s="24">
        <f>IF(A88="","",COUNTIF($A$59:A88,"+"))</f>
        <v>29</v>
      </c>
      <c r="C88" s="20" t="s">
        <v>220</v>
      </c>
      <c r="D88" s="41" t="s">
        <v>327</v>
      </c>
      <c r="E88" s="57" t="s">
        <v>90</v>
      </c>
      <c r="F88" s="25" t="s">
        <v>335</v>
      </c>
      <c r="G88" s="54" t="s">
        <v>95</v>
      </c>
      <c r="H88" s="26">
        <v>1335</v>
      </c>
      <c r="I88" s="65">
        <v>32</v>
      </c>
      <c r="J88" s="26">
        <v>32</v>
      </c>
      <c r="K88" s="65">
        <v>32</v>
      </c>
      <c r="L88" s="27" t="s">
        <v>469</v>
      </c>
      <c r="M88" s="27" t="s">
        <v>21</v>
      </c>
      <c r="N88" s="27"/>
      <c r="O88" s="25"/>
      <c r="P88" s="28"/>
      <c r="Q88" s="29"/>
      <c r="R88" s="1" t="str">
        <f t="shared" si="3"/>
        <v/>
      </c>
      <c r="S88" s="88" t="b">
        <f t="shared" si="2"/>
        <v>1</v>
      </c>
    </row>
    <row r="89" spans="1:19" s="1" customFormat="1" ht="27" customHeight="1">
      <c r="A89" s="1" t="s">
        <v>3</v>
      </c>
      <c r="B89" s="24">
        <f>IF(A89="","",COUNTIF($A$59:A89,"+"))</f>
        <v>30</v>
      </c>
      <c r="C89" s="20" t="s">
        <v>220</v>
      </c>
      <c r="D89" s="41" t="s">
        <v>328</v>
      </c>
      <c r="E89" s="57" t="s">
        <v>91</v>
      </c>
      <c r="F89" s="25" t="s">
        <v>263</v>
      </c>
      <c r="G89" s="54" t="s">
        <v>17</v>
      </c>
      <c r="H89" s="26">
        <v>233</v>
      </c>
      <c r="I89" s="65">
        <v>67</v>
      </c>
      <c r="J89" s="26">
        <v>67</v>
      </c>
      <c r="K89" s="65">
        <v>67</v>
      </c>
      <c r="L89" s="27" t="s">
        <v>245</v>
      </c>
      <c r="M89" s="27"/>
      <c r="N89" s="27"/>
      <c r="O89" s="25"/>
      <c r="P89" s="28"/>
      <c r="Q89" s="29"/>
      <c r="R89" s="1" t="str">
        <f t="shared" si="3"/>
        <v>공</v>
      </c>
      <c r="S89" s="88" t="b">
        <f t="shared" si="2"/>
        <v>1</v>
      </c>
    </row>
    <row r="90" spans="1:19" s="1" customFormat="1" ht="27" customHeight="1">
      <c r="A90" s="1" t="s">
        <v>3</v>
      </c>
      <c r="B90" s="24">
        <f>IF(A90="","",COUNTIF($A$59:A90,"+"))</f>
        <v>31</v>
      </c>
      <c r="C90" s="20" t="s">
        <v>220</v>
      </c>
      <c r="D90" s="41" t="s">
        <v>329</v>
      </c>
      <c r="E90" s="57" t="s">
        <v>92</v>
      </c>
      <c r="F90" s="25" t="s">
        <v>263</v>
      </c>
      <c r="G90" s="54" t="s">
        <v>17</v>
      </c>
      <c r="H90" s="26">
        <v>1527</v>
      </c>
      <c r="I90" s="65">
        <v>869</v>
      </c>
      <c r="J90" s="26">
        <v>869</v>
      </c>
      <c r="K90" s="65">
        <v>869</v>
      </c>
      <c r="L90" s="27" t="s">
        <v>246</v>
      </c>
      <c r="M90" s="27"/>
      <c r="N90" s="27"/>
      <c r="O90" s="25"/>
      <c r="P90" s="28"/>
      <c r="Q90" s="29"/>
      <c r="R90" s="1" t="str">
        <f t="shared" si="3"/>
        <v>공</v>
      </c>
      <c r="S90" s="88" t="b">
        <f t="shared" si="2"/>
        <v>1</v>
      </c>
    </row>
    <row r="91" spans="1:19" s="1" customFormat="1" ht="27" customHeight="1">
      <c r="A91" s="1" t="s">
        <v>3</v>
      </c>
      <c r="B91" s="24">
        <f>IF(A91="","",COUNTIF($A$59:A91,"+"))</f>
        <v>32</v>
      </c>
      <c r="C91" s="20" t="s">
        <v>220</v>
      </c>
      <c r="D91" s="41" t="s">
        <v>330</v>
      </c>
      <c r="E91" s="57" t="s">
        <v>93</v>
      </c>
      <c r="F91" s="25" t="s">
        <v>263</v>
      </c>
      <c r="G91" s="54" t="s">
        <v>17</v>
      </c>
      <c r="H91" s="26">
        <v>197</v>
      </c>
      <c r="I91" s="65">
        <v>197</v>
      </c>
      <c r="J91" s="26">
        <v>197</v>
      </c>
      <c r="K91" s="65">
        <v>197</v>
      </c>
      <c r="L91" s="27" t="s">
        <v>469</v>
      </c>
      <c r="M91" s="27" t="s">
        <v>21</v>
      </c>
      <c r="N91" s="27"/>
      <c r="O91" s="25"/>
      <c r="P91" s="28"/>
      <c r="Q91" s="29"/>
      <c r="R91" s="1" t="str">
        <f t="shared" si="3"/>
        <v/>
      </c>
      <c r="S91" s="88" t="b">
        <f t="shared" si="2"/>
        <v>1</v>
      </c>
    </row>
    <row r="92" spans="1:19" s="1" customFormat="1" ht="27" customHeight="1">
      <c r="A92" s="1" t="s">
        <v>3</v>
      </c>
      <c r="B92" s="24">
        <f>IF(A92="","",COUNTIF($A$59:A92,"+"))</f>
        <v>33</v>
      </c>
      <c r="C92" s="20" t="s">
        <v>220</v>
      </c>
      <c r="D92" s="41" t="s">
        <v>331</v>
      </c>
      <c r="E92" s="57" t="s">
        <v>94</v>
      </c>
      <c r="F92" s="25" t="s">
        <v>267</v>
      </c>
      <c r="G92" s="54" t="s">
        <v>19</v>
      </c>
      <c r="H92" s="26">
        <v>113</v>
      </c>
      <c r="I92" s="65">
        <v>113</v>
      </c>
      <c r="J92" s="26">
        <v>113</v>
      </c>
      <c r="K92" s="65">
        <v>113</v>
      </c>
      <c r="L92" s="27" t="s">
        <v>241</v>
      </c>
      <c r="M92" s="27"/>
      <c r="N92" s="27"/>
      <c r="O92" s="25"/>
      <c r="P92" s="28"/>
      <c r="Q92" s="29"/>
      <c r="R92" s="1" t="str">
        <f t="shared" si="3"/>
        <v>국</v>
      </c>
      <c r="S92" s="88" t="b">
        <f t="shared" si="2"/>
        <v>1</v>
      </c>
    </row>
    <row r="93" spans="1:19" s="71" customFormat="1" ht="27" customHeight="1">
      <c r="A93" s="71" t="s">
        <v>3</v>
      </c>
      <c r="B93" s="79">
        <f>IF(A93="","",COUNTIF($A$59:A93,"+"))</f>
        <v>34</v>
      </c>
      <c r="C93" s="80" t="s">
        <v>220</v>
      </c>
      <c r="D93" s="81" t="s">
        <v>332</v>
      </c>
      <c r="E93" s="81" t="s">
        <v>333</v>
      </c>
      <c r="F93" s="82" t="s">
        <v>266</v>
      </c>
      <c r="G93" s="82" t="s">
        <v>266</v>
      </c>
      <c r="H93" s="83">
        <v>2</v>
      </c>
      <c r="I93" s="83" t="s">
        <v>333</v>
      </c>
      <c r="J93" s="83">
        <v>2</v>
      </c>
      <c r="K93" s="83" t="s">
        <v>333</v>
      </c>
      <c r="L93" s="72" t="s">
        <v>469</v>
      </c>
      <c r="M93" s="72" t="s">
        <v>21</v>
      </c>
      <c r="N93" s="72"/>
      <c r="O93" s="82"/>
      <c r="P93" s="84"/>
      <c r="Q93" s="85" t="s">
        <v>334</v>
      </c>
      <c r="R93" s="71" t="str">
        <f>IFERROR(IF(FIND("(",L93,1)=2,LEFT(L93,1),""),"")</f>
        <v/>
      </c>
      <c r="S93" s="88" t="b">
        <f t="shared" si="2"/>
        <v>1</v>
      </c>
    </row>
    <row r="94" spans="1:19" s="1" customFormat="1" ht="27" customHeight="1">
      <c r="B94" s="315" t="s">
        <v>58</v>
      </c>
      <c r="C94" s="316"/>
      <c r="D94" s="316"/>
      <c r="E94" s="316"/>
      <c r="F94" s="316"/>
      <c r="G94" s="317"/>
      <c r="H94" s="10">
        <f>SUBTOTAL(9,H60:H92)</f>
        <v>18736</v>
      </c>
      <c r="I94" s="67">
        <f>SUBTOTAL(9,I60:I92)</f>
        <v>5409</v>
      </c>
      <c r="J94" s="10">
        <f>SUBTOTAL(9,J60:J92)</f>
        <v>5355</v>
      </c>
      <c r="K94" s="67">
        <f>SUBTOTAL(9,K60:K92)</f>
        <v>5409</v>
      </c>
      <c r="L94" s="37"/>
      <c r="M94" s="38"/>
      <c r="N94" s="37"/>
      <c r="O94" s="38"/>
      <c r="P94" s="39"/>
      <c r="Q94" s="40"/>
      <c r="R94" s="1" t="str">
        <f t="shared" si="3"/>
        <v/>
      </c>
      <c r="S94" s="88" t="b">
        <f t="shared" si="2"/>
        <v>1</v>
      </c>
    </row>
    <row r="95" spans="1:19" s="1" customFormat="1" ht="26.1" customHeight="1">
      <c r="A95" s="1" t="s">
        <v>3</v>
      </c>
      <c r="B95" s="19">
        <f>IF(A95="","",COUNTIF($A$94:A95,"+"))</f>
        <v>1</v>
      </c>
      <c r="C95" s="20" t="s">
        <v>223</v>
      </c>
      <c r="D95" s="86" t="s">
        <v>336</v>
      </c>
      <c r="E95" s="56" t="s">
        <v>96</v>
      </c>
      <c r="F95" s="21" t="s">
        <v>267</v>
      </c>
      <c r="G95" s="53" t="s">
        <v>19</v>
      </c>
      <c r="H95" s="87">
        <v>472</v>
      </c>
      <c r="I95" s="64">
        <v>60</v>
      </c>
      <c r="J95" s="87">
        <v>60</v>
      </c>
      <c r="K95" s="64">
        <v>60</v>
      </c>
      <c r="L95" s="27" t="s">
        <v>242</v>
      </c>
      <c r="M95" s="20"/>
      <c r="N95" s="20"/>
      <c r="O95" s="21"/>
      <c r="P95" s="22"/>
      <c r="Q95" s="23"/>
      <c r="R95" s="1" t="str">
        <f t="shared" si="3"/>
        <v>국</v>
      </c>
      <c r="S95" s="88" t="b">
        <f t="shared" si="2"/>
        <v>1</v>
      </c>
    </row>
    <row r="96" spans="1:19" s="1" customFormat="1" ht="26.1" customHeight="1">
      <c r="A96" s="1" t="s">
        <v>3</v>
      </c>
      <c r="B96" s="24">
        <f>IF(A96="","",COUNTIF($A$94:A96,"+"))</f>
        <v>2</v>
      </c>
      <c r="C96" s="20" t="s">
        <v>223</v>
      </c>
      <c r="D96" s="41" t="s">
        <v>337</v>
      </c>
      <c r="E96" s="57" t="s">
        <v>97</v>
      </c>
      <c r="F96" s="25" t="s">
        <v>263</v>
      </c>
      <c r="G96" s="54" t="s">
        <v>17</v>
      </c>
      <c r="H96" s="26">
        <v>13</v>
      </c>
      <c r="I96" s="65">
        <v>13</v>
      </c>
      <c r="J96" s="26">
        <v>13</v>
      </c>
      <c r="K96" s="65">
        <v>13</v>
      </c>
      <c r="L96" s="27" t="s">
        <v>469</v>
      </c>
      <c r="M96" s="27" t="s">
        <v>21</v>
      </c>
      <c r="N96" s="27"/>
      <c r="O96" s="25"/>
      <c r="P96" s="28"/>
      <c r="Q96" s="29"/>
      <c r="R96" s="1" t="str">
        <f t="shared" si="3"/>
        <v/>
      </c>
      <c r="S96" s="88" t="b">
        <f t="shared" si="2"/>
        <v>1</v>
      </c>
    </row>
    <row r="97" spans="1:19" s="1" customFormat="1" ht="26.1" customHeight="1">
      <c r="A97" s="1" t="s">
        <v>3</v>
      </c>
      <c r="B97" s="24">
        <f>IF(A97="","",COUNTIF($A$94:A97,"+"))</f>
        <v>3</v>
      </c>
      <c r="C97" s="20" t="s">
        <v>223</v>
      </c>
      <c r="D97" s="41" t="s">
        <v>404</v>
      </c>
      <c r="E97" s="57" t="s">
        <v>98</v>
      </c>
      <c r="F97" s="25" t="s">
        <v>263</v>
      </c>
      <c r="G97" s="54" t="s">
        <v>17</v>
      </c>
      <c r="H97" s="26">
        <v>32</v>
      </c>
      <c r="I97" s="65">
        <v>32</v>
      </c>
      <c r="J97" s="26">
        <v>32</v>
      </c>
      <c r="K97" s="65">
        <v>32</v>
      </c>
      <c r="L97" s="27" t="s">
        <v>246</v>
      </c>
      <c r="M97" s="27"/>
      <c r="N97" s="27"/>
      <c r="O97" s="25"/>
      <c r="P97" s="28"/>
      <c r="Q97" s="29"/>
      <c r="R97" s="1" t="str">
        <f t="shared" si="3"/>
        <v>공</v>
      </c>
      <c r="S97" s="88" t="b">
        <f t="shared" si="2"/>
        <v>1</v>
      </c>
    </row>
    <row r="98" spans="1:19" s="1" customFormat="1" ht="26.1" customHeight="1">
      <c r="A98" s="1" t="s">
        <v>3</v>
      </c>
      <c r="B98" s="24">
        <f>IF(A98="","",COUNTIF($A$94:A98,"+"))</f>
        <v>4</v>
      </c>
      <c r="C98" s="20" t="s">
        <v>223</v>
      </c>
      <c r="D98" s="41" t="s">
        <v>405</v>
      </c>
      <c r="E98" s="57" t="s">
        <v>99</v>
      </c>
      <c r="F98" s="25" t="s">
        <v>267</v>
      </c>
      <c r="G98" s="54" t="s">
        <v>19</v>
      </c>
      <c r="H98" s="26">
        <v>225</v>
      </c>
      <c r="I98" s="65">
        <v>225</v>
      </c>
      <c r="J98" s="26">
        <v>225</v>
      </c>
      <c r="K98" s="65">
        <v>225</v>
      </c>
      <c r="L98" s="27" t="s">
        <v>241</v>
      </c>
      <c r="M98" s="27"/>
      <c r="N98" s="27"/>
      <c r="O98" s="25"/>
      <c r="P98" s="28"/>
      <c r="Q98" s="29"/>
      <c r="R98" s="1" t="str">
        <f t="shared" si="3"/>
        <v>국</v>
      </c>
      <c r="S98" s="88" t="b">
        <f t="shared" si="2"/>
        <v>1</v>
      </c>
    </row>
    <row r="99" spans="1:19" s="1" customFormat="1" ht="26.1" customHeight="1">
      <c r="A99" s="1" t="s">
        <v>3</v>
      </c>
      <c r="B99" s="24">
        <f>IF(A99="","",COUNTIF($A$94:A99,"+"))</f>
        <v>5</v>
      </c>
      <c r="C99" s="20" t="s">
        <v>223</v>
      </c>
      <c r="D99" s="41" t="s">
        <v>406</v>
      </c>
      <c r="E99" s="57" t="s">
        <v>100</v>
      </c>
      <c r="F99" s="25" t="s">
        <v>267</v>
      </c>
      <c r="G99" s="54" t="s">
        <v>19</v>
      </c>
      <c r="H99" s="26">
        <v>38</v>
      </c>
      <c r="I99" s="65">
        <v>38</v>
      </c>
      <c r="J99" s="26">
        <v>38</v>
      </c>
      <c r="K99" s="65">
        <v>38</v>
      </c>
      <c r="L99" s="27" t="s">
        <v>241</v>
      </c>
      <c r="M99" s="27"/>
      <c r="N99" s="27"/>
      <c r="O99" s="25"/>
      <c r="P99" s="28"/>
      <c r="Q99" s="29"/>
      <c r="R99" s="1" t="str">
        <f t="shared" si="3"/>
        <v>국</v>
      </c>
      <c r="S99" s="88" t="b">
        <f t="shared" si="2"/>
        <v>1</v>
      </c>
    </row>
    <row r="100" spans="1:19" s="1" customFormat="1" ht="26.1" customHeight="1">
      <c r="A100" s="1" t="s">
        <v>3</v>
      </c>
      <c r="B100" s="24">
        <f>IF(A100="","",COUNTIF($A$94:A100,"+"))</f>
        <v>6</v>
      </c>
      <c r="C100" s="20" t="s">
        <v>223</v>
      </c>
      <c r="D100" s="41" t="s">
        <v>407</v>
      </c>
      <c r="E100" s="57" t="s">
        <v>101</v>
      </c>
      <c r="F100" s="25" t="s">
        <v>267</v>
      </c>
      <c r="G100" s="54" t="s">
        <v>19</v>
      </c>
      <c r="H100" s="26">
        <v>2</v>
      </c>
      <c r="I100" s="65">
        <v>2</v>
      </c>
      <c r="J100" s="26">
        <v>2</v>
      </c>
      <c r="K100" s="65">
        <v>2</v>
      </c>
      <c r="L100" s="27" t="s">
        <v>241</v>
      </c>
      <c r="M100" s="27"/>
      <c r="N100" s="27"/>
      <c r="O100" s="25"/>
      <c r="P100" s="28"/>
      <c r="Q100" s="29"/>
      <c r="R100" s="1" t="str">
        <f t="shared" si="3"/>
        <v>국</v>
      </c>
      <c r="S100" s="88" t="b">
        <f t="shared" si="2"/>
        <v>1</v>
      </c>
    </row>
    <row r="101" spans="1:19" s="1" customFormat="1" ht="26.1" customHeight="1">
      <c r="A101" s="1" t="s">
        <v>3</v>
      </c>
      <c r="B101" s="24">
        <f>IF(A101="","",COUNTIF($A$94:A101,"+"))</f>
        <v>7</v>
      </c>
      <c r="C101" s="20" t="s">
        <v>223</v>
      </c>
      <c r="D101" s="41" t="s">
        <v>408</v>
      </c>
      <c r="E101" s="57" t="s">
        <v>102</v>
      </c>
      <c r="F101" s="25" t="s">
        <v>288</v>
      </c>
      <c r="G101" s="54" t="s">
        <v>44</v>
      </c>
      <c r="H101" s="26">
        <v>3</v>
      </c>
      <c r="I101" s="65">
        <v>3</v>
      </c>
      <c r="J101" s="26">
        <v>3</v>
      </c>
      <c r="K101" s="65">
        <v>3</v>
      </c>
      <c r="L101" s="27" t="s">
        <v>469</v>
      </c>
      <c r="M101" s="27" t="s">
        <v>21</v>
      </c>
      <c r="N101" s="27"/>
      <c r="O101" s="25"/>
      <c r="P101" s="28"/>
      <c r="Q101" s="29"/>
      <c r="R101" s="1" t="str">
        <f t="shared" si="3"/>
        <v/>
      </c>
      <c r="S101" s="88" t="b">
        <f t="shared" si="2"/>
        <v>1</v>
      </c>
    </row>
    <row r="102" spans="1:19" s="1" customFormat="1" ht="26.1" customHeight="1">
      <c r="A102" s="1" t="s">
        <v>3</v>
      </c>
      <c r="B102" s="24">
        <f>IF(A102="","",COUNTIF($A$94:A102,"+"))</f>
        <v>8</v>
      </c>
      <c r="C102" s="20" t="s">
        <v>223</v>
      </c>
      <c r="D102" s="41" t="s">
        <v>409</v>
      </c>
      <c r="E102" s="57" t="s">
        <v>103</v>
      </c>
      <c r="F102" s="25" t="s">
        <v>267</v>
      </c>
      <c r="G102" s="54" t="s">
        <v>19</v>
      </c>
      <c r="H102" s="26">
        <v>12</v>
      </c>
      <c r="I102" s="65">
        <v>12</v>
      </c>
      <c r="J102" s="26">
        <v>12</v>
      </c>
      <c r="K102" s="65">
        <v>12</v>
      </c>
      <c r="L102" s="27" t="s">
        <v>241</v>
      </c>
      <c r="M102" s="27"/>
      <c r="N102" s="27"/>
      <c r="O102" s="25"/>
      <c r="P102" s="28"/>
      <c r="Q102" s="29"/>
      <c r="R102" s="1" t="str">
        <f t="shared" si="3"/>
        <v>국</v>
      </c>
      <c r="S102" s="88" t="b">
        <f t="shared" si="2"/>
        <v>1</v>
      </c>
    </row>
    <row r="103" spans="1:19" s="1" customFormat="1" ht="26.1" customHeight="1">
      <c r="A103" s="1" t="s">
        <v>3</v>
      </c>
      <c r="B103" s="24">
        <f>IF(A103="","",COUNTIF($A$94:A103,"+"))</f>
        <v>9</v>
      </c>
      <c r="C103" s="20" t="s">
        <v>223</v>
      </c>
      <c r="D103" s="41" t="s">
        <v>410</v>
      </c>
      <c r="E103" s="57" t="s">
        <v>104</v>
      </c>
      <c r="F103" s="25" t="s">
        <v>263</v>
      </c>
      <c r="G103" s="54" t="s">
        <v>17</v>
      </c>
      <c r="H103" s="26">
        <v>22</v>
      </c>
      <c r="I103" s="65">
        <v>22</v>
      </c>
      <c r="J103" s="26">
        <v>22</v>
      </c>
      <c r="K103" s="65">
        <v>22</v>
      </c>
      <c r="L103" s="27" t="s">
        <v>469</v>
      </c>
      <c r="M103" s="27" t="s">
        <v>21</v>
      </c>
      <c r="N103" s="27"/>
      <c r="O103" s="25"/>
      <c r="P103" s="28"/>
      <c r="Q103" s="29"/>
      <c r="R103" s="1" t="str">
        <f t="shared" si="3"/>
        <v/>
      </c>
      <c r="S103" s="88" t="b">
        <f t="shared" si="2"/>
        <v>1</v>
      </c>
    </row>
    <row r="104" spans="1:19" s="1" customFormat="1" ht="26.1" customHeight="1">
      <c r="A104" s="1" t="s">
        <v>3</v>
      </c>
      <c r="B104" s="24">
        <f>IF(A104="","",COUNTIF($A$94:A104,"+"))</f>
        <v>10</v>
      </c>
      <c r="C104" s="20" t="s">
        <v>223</v>
      </c>
      <c r="D104" s="41" t="s">
        <v>411</v>
      </c>
      <c r="E104" s="57" t="s">
        <v>105</v>
      </c>
      <c r="F104" s="25" t="s">
        <v>267</v>
      </c>
      <c r="G104" s="54" t="s">
        <v>19</v>
      </c>
      <c r="H104" s="26">
        <v>25</v>
      </c>
      <c r="I104" s="65">
        <v>25</v>
      </c>
      <c r="J104" s="26">
        <v>25</v>
      </c>
      <c r="K104" s="65">
        <v>25</v>
      </c>
      <c r="L104" s="27" t="s">
        <v>469</v>
      </c>
      <c r="M104" s="27" t="s">
        <v>21</v>
      </c>
      <c r="N104" s="27"/>
      <c r="O104" s="25"/>
      <c r="P104" s="28"/>
      <c r="Q104" s="29"/>
      <c r="R104" s="1" t="str">
        <f t="shared" si="3"/>
        <v/>
      </c>
      <c r="S104" s="88" t="b">
        <f t="shared" si="2"/>
        <v>1</v>
      </c>
    </row>
    <row r="105" spans="1:19" s="1" customFormat="1" ht="26.1" customHeight="1">
      <c r="A105" s="1" t="s">
        <v>3</v>
      </c>
      <c r="B105" s="24">
        <f>IF(A105="","",COUNTIF($A$94:A105,"+"))</f>
        <v>11</v>
      </c>
      <c r="C105" s="20" t="s">
        <v>223</v>
      </c>
      <c r="D105" s="41" t="s">
        <v>412</v>
      </c>
      <c r="E105" s="57" t="s">
        <v>106</v>
      </c>
      <c r="F105" s="25" t="s">
        <v>267</v>
      </c>
      <c r="G105" s="54" t="s">
        <v>19</v>
      </c>
      <c r="H105" s="26">
        <v>6</v>
      </c>
      <c r="I105" s="65">
        <v>6</v>
      </c>
      <c r="J105" s="26">
        <v>6</v>
      </c>
      <c r="K105" s="65">
        <v>6</v>
      </c>
      <c r="L105" s="27" t="s">
        <v>242</v>
      </c>
      <c r="M105" s="27"/>
      <c r="N105" s="27"/>
      <c r="O105" s="25"/>
      <c r="P105" s="28"/>
      <c r="Q105" s="29"/>
      <c r="R105" s="1" t="str">
        <f t="shared" si="3"/>
        <v>국</v>
      </c>
      <c r="S105" s="88" t="b">
        <f t="shared" si="2"/>
        <v>1</v>
      </c>
    </row>
    <row r="106" spans="1:19" s="1" customFormat="1" ht="26.1" customHeight="1">
      <c r="A106" s="1" t="s">
        <v>3</v>
      </c>
      <c r="B106" s="24">
        <f>IF(A106="","",COUNTIF($A$94:A106,"+"))</f>
        <v>12</v>
      </c>
      <c r="C106" s="20" t="s">
        <v>223</v>
      </c>
      <c r="D106" s="41" t="s">
        <v>413</v>
      </c>
      <c r="E106" s="57" t="s">
        <v>107</v>
      </c>
      <c r="F106" s="25" t="s">
        <v>288</v>
      </c>
      <c r="G106" s="54" t="s">
        <v>44</v>
      </c>
      <c r="H106" s="26">
        <v>1</v>
      </c>
      <c r="I106" s="65">
        <v>1</v>
      </c>
      <c r="J106" s="26">
        <v>1</v>
      </c>
      <c r="K106" s="65">
        <v>1</v>
      </c>
      <c r="L106" s="27" t="s">
        <v>469</v>
      </c>
      <c r="M106" s="27" t="s">
        <v>21</v>
      </c>
      <c r="N106" s="27"/>
      <c r="O106" s="25"/>
      <c r="P106" s="28"/>
      <c r="Q106" s="29"/>
      <c r="R106" s="1" t="str">
        <f t="shared" si="3"/>
        <v/>
      </c>
      <c r="S106" s="88" t="b">
        <f t="shared" si="2"/>
        <v>1</v>
      </c>
    </row>
    <row r="107" spans="1:19" s="1" customFormat="1" ht="26.1" customHeight="1">
      <c r="A107" s="1" t="s">
        <v>3</v>
      </c>
      <c r="B107" s="24">
        <f>IF(A107="","",COUNTIF($A$94:A107,"+"))</f>
        <v>13</v>
      </c>
      <c r="C107" s="20" t="s">
        <v>223</v>
      </c>
      <c r="D107" s="41" t="s">
        <v>414</v>
      </c>
      <c r="E107" s="57" t="s">
        <v>108</v>
      </c>
      <c r="F107" s="25" t="s">
        <v>267</v>
      </c>
      <c r="G107" s="54" t="s">
        <v>19</v>
      </c>
      <c r="H107" s="26">
        <v>86</v>
      </c>
      <c r="I107" s="65">
        <v>86</v>
      </c>
      <c r="J107" s="26">
        <v>86</v>
      </c>
      <c r="K107" s="65">
        <v>86</v>
      </c>
      <c r="L107" s="27" t="s">
        <v>241</v>
      </c>
      <c r="M107" s="27"/>
      <c r="N107" s="27"/>
      <c r="O107" s="25"/>
      <c r="P107" s="28"/>
      <c r="Q107" s="29"/>
      <c r="R107" s="1" t="str">
        <f t="shared" si="3"/>
        <v>국</v>
      </c>
      <c r="S107" s="88" t="b">
        <f t="shared" si="2"/>
        <v>1</v>
      </c>
    </row>
    <row r="108" spans="1:19" s="1" customFormat="1" ht="26.1" customHeight="1">
      <c r="A108" s="1" t="s">
        <v>3</v>
      </c>
      <c r="B108" s="24">
        <f>IF(A108="","",COUNTIF($A$94:A108,"+"))</f>
        <v>14</v>
      </c>
      <c r="C108" s="20" t="s">
        <v>223</v>
      </c>
      <c r="D108" s="41" t="s">
        <v>415</v>
      </c>
      <c r="E108" s="57" t="s">
        <v>109</v>
      </c>
      <c r="F108" s="25" t="s">
        <v>267</v>
      </c>
      <c r="G108" s="54" t="s">
        <v>19</v>
      </c>
      <c r="H108" s="26">
        <v>123</v>
      </c>
      <c r="I108" s="65">
        <v>123</v>
      </c>
      <c r="J108" s="26">
        <v>123</v>
      </c>
      <c r="K108" s="65">
        <v>123</v>
      </c>
      <c r="L108" s="27" t="s">
        <v>242</v>
      </c>
      <c r="M108" s="27"/>
      <c r="N108" s="27"/>
      <c r="O108" s="25"/>
      <c r="P108" s="28"/>
      <c r="Q108" s="29"/>
      <c r="R108" s="1" t="str">
        <f t="shared" si="3"/>
        <v>국</v>
      </c>
      <c r="S108" s="88" t="b">
        <f t="shared" si="2"/>
        <v>1</v>
      </c>
    </row>
    <row r="109" spans="1:19" s="1" customFormat="1" ht="26.1" customHeight="1">
      <c r="A109" s="1" t="s">
        <v>3</v>
      </c>
      <c r="B109" s="24">
        <f>IF(A109="","",COUNTIF($A$94:A109,"+"))</f>
        <v>15</v>
      </c>
      <c r="C109" s="20" t="s">
        <v>223</v>
      </c>
      <c r="D109" s="41" t="s">
        <v>416</v>
      </c>
      <c r="E109" s="57" t="s">
        <v>110</v>
      </c>
      <c r="F109" s="25" t="s">
        <v>350</v>
      </c>
      <c r="G109" s="54" t="s">
        <v>132</v>
      </c>
      <c r="H109" s="26">
        <v>29</v>
      </c>
      <c r="I109" s="65">
        <v>29</v>
      </c>
      <c r="J109" s="26">
        <v>29</v>
      </c>
      <c r="K109" s="65">
        <v>29</v>
      </c>
      <c r="L109" s="27" t="s">
        <v>469</v>
      </c>
      <c r="M109" s="27" t="s">
        <v>21</v>
      </c>
      <c r="N109" s="27"/>
      <c r="O109" s="25"/>
      <c r="P109" s="28"/>
      <c r="Q109" s="29"/>
      <c r="R109" s="1" t="str">
        <f t="shared" si="3"/>
        <v/>
      </c>
      <c r="S109" s="88" t="b">
        <f t="shared" si="2"/>
        <v>1</v>
      </c>
    </row>
    <row r="110" spans="1:19" s="1" customFormat="1" ht="26.1" customHeight="1">
      <c r="A110" s="1" t="s">
        <v>3</v>
      </c>
      <c r="B110" s="24">
        <f>IF(A110="","",COUNTIF($A$94:A110,"+"))</f>
        <v>16</v>
      </c>
      <c r="C110" s="20" t="s">
        <v>223</v>
      </c>
      <c r="D110" s="41" t="s">
        <v>417</v>
      </c>
      <c r="E110" s="57" t="s">
        <v>111</v>
      </c>
      <c r="F110" s="25" t="s">
        <v>261</v>
      </c>
      <c r="G110" s="54" t="s">
        <v>16</v>
      </c>
      <c r="H110" s="26">
        <v>114</v>
      </c>
      <c r="I110" s="65">
        <v>114</v>
      </c>
      <c r="J110" s="26">
        <v>114</v>
      </c>
      <c r="K110" s="65">
        <v>114</v>
      </c>
      <c r="L110" s="27" t="s">
        <v>245</v>
      </c>
      <c r="M110" s="27"/>
      <c r="N110" s="27"/>
      <c r="O110" s="25"/>
      <c r="P110" s="28"/>
      <c r="Q110" s="29"/>
      <c r="R110" s="1" t="str">
        <f t="shared" si="3"/>
        <v>공</v>
      </c>
      <c r="S110" s="88" t="b">
        <f t="shared" si="2"/>
        <v>1</v>
      </c>
    </row>
    <row r="111" spans="1:19" s="1" customFormat="1" ht="26.1" customHeight="1">
      <c r="A111" s="1" t="s">
        <v>3</v>
      </c>
      <c r="B111" s="24">
        <f>IF(A111="","",COUNTIF($A$94:A111,"+"))</f>
        <v>17</v>
      </c>
      <c r="C111" s="20" t="s">
        <v>223</v>
      </c>
      <c r="D111" s="41" t="s">
        <v>418</v>
      </c>
      <c r="E111" s="57" t="s">
        <v>112</v>
      </c>
      <c r="F111" s="25" t="s">
        <v>261</v>
      </c>
      <c r="G111" s="54" t="s">
        <v>16</v>
      </c>
      <c r="H111" s="26">
        <v>62</v>
      </c>
      <c r="I111" s="65">
        <v>62</v>
      </c>
      <c r="J111" s="26">
        <v>62</v>
      </c>
      <c r="K111" s="65">
        <v>62</v>
      </c>
      <c r="L111" s="27" t="s">
        <v>469</v>
      </c>
      <c r="M111" s="27" t="s">
        <v>21</v>
      </c>
      <c r="N111" s="27"/>
      <c r="O111" s="25"/>
      <c r="P111" s="28"/>
      <c r="Q111" s="29"/>
      <c r="R111" s="1" t="str">
        <f t="shared" si="3"/>
        <v/>
      </c>
      <c r="S111" s="88" t="b">
        <f t="shared" si="2"/>
        <v>1</v>
      </c>
    </row>
    <row r="112" spans="1:19" s="1" customFormat="1" ht="26.1" customHeight="1">
      <c r="A112" s="1" t="s">
        <v>3</v>
      </c>
      <c r="B112" s="24">
        <f>IF(A112="","",COUNTIF($A$94:A112,"+"))</f>
        <v>18</v>
      </c>
      <c r="C112" s="20" t="s">
        <v>223</v>
      </c>
      <c r="D112" s="41" t="s">
        <v>419</v>
      </c>
      <c r="E112" s="57" t="s">
        <v>113</v>
      </c>
      <c r="F112" s="25" t="s">
        <v>261</v>
      </c>
      <c r="G112" s="54" t="s">
        <v>16</v>
      </c>
      <c r="H112" s="26">
        <v>190</v>
      </c>
      <c r="I112" s="65">
        <v>190</v>
      </c>
      <c r="J112" s="26">
        <v>190</v>
      </c>
      <c r="K112" s="65">
        <v>190</v>
      </c>
      <c r="L112" s="27" t="s">
        <v>469</v>
      </c>
      <c r="M112" s="27" t="s">
        <v>21</v>
      </c>
      <c r="N112" s="27"/>
      <c r="O112" s="25"/>
      <c r="P112" s="28"/>
      <c r="Q112" s="29"/>
      <c r="R112" s="1" t="str">
        <f t="shared" si="3"/>
        <v/>
      </c>
      <c r="S112" s="88" t="b">
        <f t="shared" si="2"/>
        <v>1</v>
      </c>
    </row>
    <row r="113" spans="1:19" s="1" customFormat="1" ht="26.1" customHeight="1">
      <c r="A113" s="1" t="s">
        <v>3</v>
      </c>
      <c r="B113" s="24">
        <f>IF(A113="","",COUNTIF($A$94:A113,"+"))</f>
        <v>19</v>
      </c>
      <c r="C113" s="20" t="s">
        <v>223</v>
      </c>
      <c r="D113" s="41" t="s">
        <v>501</v>
      </c>
      <c r="E113" s="57" t="s">
        <v>502</v>
      </c>
      <c r="F113" s="25" t="s">
        <v>261</v>
      </c>
      <c r="G113" s="54" t="s">
        <v>16</v>
      </c>
      <c r="H113" s="26">
        <v>224</v>
      </c>
      <c r="I113" s="65">
        <v>224</v>
      </c>
      <c r="J113" s="26">
        <v>224</v>
      </c>
      <c r="K113" s="65">
        <v>224</v>
      </c>
      <c r="L113" s="27" t="s">
        <v>245</v>
      </c>
      <c r="M113" s="27"/>
      <c r="N113" s="27"/>
      <c r="O113" s="25"/>
      <c r="P113" s="28"/>
      <c r="Q113" s="29"/>
      <c r="R113" s="1" t="str">
        <f t="shared" si="3"/>
        <v>공</v>
      </c>
      <c r="S113" s="88" t="b">
        <f t="shared" si="2"/>
        <v>1</v>
      </c>
    </row>
    <row r="114" spans="1:19" s="1" customFormat="1" ht="26.1" customHeight="1">
      <c r="A114" s="1" t="s">
        <v>3</v>
      </c>
      <c r="B114" s="24">
        <f>IF(A114="","",COUNTIF($A$94:A114,"+"))</f>
        <v>20</v>
      </c>
      <c r="C114" s="20" t="s">
        <v>223</v>
      </c>
      <c r="D114" s="41" t="s">
        <v>420</v>
      </c>
      <c r="E114" s="57" t="s">
        <v>115</v>
      </c>
      <c r="F114" s="25" t="s">
        <v>288</v>
      </c>
      <c r="G114" s="54" t="s">
        <v>44</v>
      </c>
      <c r="H114" s="26">
        <v>242</v>
      </c>
      <c r="I114" s="65">
        <v>242</v>
      </c>
      <c r="J114" s="26">
        <v>242</v>
      </c>
      <c r="K114" s="65">
        <v>242</v>
      </c>
      <c r="L114" s="27" t="s">
        <v>469</v>
      </c>
      <c r="M114" s="27" t="s">
        <v>21</v>
      </c>
      <c r="N114" s="27"/>
      <c r="O114" s="25"/>
      <c r="P114" s="28"/>
      <c r="Q114" s="29"/>
      <c r="R114" s="1" t="str">
        <f t="shared" si="3"/>
        <v/>
      </c>
      <c r="S114" s="88" t="b">
        <f t="shared" si="2"/>
        <v>1</v>
      </c>
    </row>
    <row r="115" spans="1:19" s="1" customFormat="1" ht="26.1" customHeight="1">
      <c r="A115" s="1" t="s">
        <v>3</v>
      </c>
      <c r="B115" s="24">
        <f>IF(A115="","",COUNTIF($A$94:A115,"+"))</f>
        <v>21</v>
      </c>
      <c r="C115" s="20" t="s">
        <v>223</v>
      </c>
      <c r="D115" s="41" t="s">
        <v>421</v>
      </c>
      <c r="E115" s="57" t="s">
        <v>116</v>
      </c>
      <c r="F115" s="25" t="s">
        <v>267</v>
      </c>
      <c r="G115" s="54" t="s">
        <v>19</v>
      </c>
      <c r="H115" s="26">
        <v>116</v>
      </c>
      <c r="I115" s="65">
        <v>116</v>
      </c>
      <c r="J115" s="26">
        <v>116</v>
      </c>
      <c r="K115" s="65">
        <v>116</v>
      </c>
      <c r="L115" s="27" t="s">
        <v>469</v>
      </c>
      <c r="M115" s="27" t="s">
        <v>21</v>
      </c>
      <c r="N115" s="27"/>
      <c r="O115" s="25"/>
      <c r="P115" s="28"/>
      <c r="Q115" s="29"/>
      <c r="R115" s="1" t="str">
        <f t="shared" si="3"/>
        <v/>
      </c>
      <c r="S115" s="88" t="b">
        <f t="shared" si="2"/>
        <v>1</v>
      </c>
    </row>
    <row r="116" spans="1:19" s="1" customFormat="1" ht="26.1" customHeight="1">
      <c r="A116" s="1" t="s">
        <v>3</v>
      </c>
      <c r="B116" s="24">
        <f>IF(A116="","",COUNTIF($A$94:A116,"+"))</f>
        <v>22</v>
      </c>
      <c r="C116" s="20" t="s">
        <v>223</v>
      </c>
      <c r="D116" s="41" t="s">
        <v>422</v>
      </c>
      <c r="E116" s="57" t="s">
        <v>117</v>
      </c>
      <c r="F116" s="25" t="s">
        <v>261</v>
      </c>
      <c r="G116" s="54" t="s">
        <v>16</v>
      </c>
      <c r="H116" s="26">
        <v>257</v>
      </c>
      <c r="I116" s="65">
        <v>257</v>
      </c>
      <c r="J116" s="26">
        <v>257</v>
      </c>
      <c r="K116" s="65">
        <v>257</v>
      </c>
      <c r="L116" s="27" t="s">
        <v>245</v>
      </c>
      <c r="M116" s="27"/>
      <c r="N116" s="27"/>
      <c r="O116" s="25"/>
      <c r="P116" s="28"/>
      <c r="Q116" s="29"/>
      <c r="R116" s="1" t="str">
        <f t="shared" si="3"/>
        <v>공</v>
      </c>
      <c r="S116" s="88" t="b">
        <f t="shared" si="2"/>
        <v>1</v>
      </c>
    </row>
    <row r="117" spans="1:19" s="1" customFormat="1" ht="26.1" customHeight="1">
      <c r="A117" s="1" t="s">
        <v>3</v>
      </c>
      <c r="B117" s="24">
        <f>IF(A117="","",COUNTIF($A$94:A117,"+"))</f>
        <v>23</v>
      </c>
      <c r="C117" s="20" t="s">
        <v>223</v>
      </c>
      <c r="D117" s="41" t="s">
        <v>423</v>
      </c>
      <c r="E117" s="57" t="s">
        <v>118</v>
      </c>
      <c r="F117" s="25" t="s">
        <v>267</v>
      </c>
      <c r="G117" s="54" t="s">
        <v>19</v>
      </c>
      <c r="H117" s="26">
        <v>46</v>
      </c>
      <c r="I117" s="65">
        <v>46</v>
      </c>
      <c r="J117" s="26">
        <v>46</v>
      </c>
      <c r="K117" s="65">
        <v>46</v>
      </c>
      <c r="L117" s="27" t="s">
        <v>241</v>
      </c>
      <c r="M117" s="27"/>
      <c r="N117" s="27"/>
      <c r="O117" s="25"/>
      <c r="P117" s="28"/>
      <c r="Q117" s="29"/>
      <c r="R117" s="1" t="str">
        <f t="shared" si="3"/>
        <v>국</v>
      </c>
      <c r="S117" s="88" t="b">
        <f t="shared" si="2"/>
        <v>1</v>
      </c>
    </row>
    <row r="118" spans="1:19" s="1" customFormat="1" ht="26.1" customHeight="1">
      <c r="A118" s="1" t="s">
        <v>3</v>
      </c>
      <c r="B118" s="24">
        <f>IF(A118="","",COUNTIF($A$94:A118,"+"))</f>
        <v>24</v>
      </c>
      <c r="C118" s="20" t="s">
        <v>223</v>
      </c>
      <c r="D118" s="41" t="s">
        <v>424</v>
      </c>
      <c r="E118" s="57" t="s">
        <v>119</v>
      </c>
      <c r="F118" s="25" t="s">
        <v>263</v>
      </c>
      <c r="G118" s="54" t="s">
        <v>17</v>
      </c>
      <c r="H118" s="26">
        <v>91</v>
      </c>
      <c r="I118" s="65">
        <v>91</v>
      </c>
      <c r="J118" s="26">
        <v>91</v>
      </c>
      <c r="K118" s="65">
        <v>91</v>
      </c>
      <c r="L118" s="27" t="s">
        <v>245</v>
      </c>
      <c r="M118" s="27"/>
      <c r="N118" s="27"/>
      <c r="O118" s="25"/>
      <c r="P118" s="28"/>
      <c r="Q118" s="29"/>
      <c r="R118" s="1" t="str">
        <f t="shared" si="3"/>
        <v>공</v>
      </c>
      <c r="S118" s="88" t="b">
        <f t="shared" si="2"/>
        <v>1</v>
      </c>
    </row>
    <row r="119" spans="1:19" s="1" customFormat="1" ht="26.1" customHeight="1">
      <c r="A119" s="1" t="s">
        <v>3</v>
      </c>
      <c r="B119" s="24">
        <f>IF(A119="","",COUNTIF($A$94:A119,"+"))</f>
        <v>25</v>
      </c>
      <c r="C119" s="20" t="s">
        <v>223</v>
      </c>
      <c r="D119" s="41" t="s">
        <v>425</v>
      </c>
      <c r="E119" s="57" t="s">
        <v>120</v>
      </c>
      <c r="F119" s="25" t="s">
        <v>261</v>
      </c>
      <c r="G119" s="54" t="s">
        <v>16</v>
      </c>
      <c r="H119" s="26">
        <v>285</v>
      </c>
      <c r="I119" s="65">
        <v>285</v>
      </c>
      <c r="J119" s="26">
        <v>285</v>
      </c>
      <c r="K119" s="65">
        <v>285</v>
      </c>
      <c r="L119" s="27" t="s">
        <v>245</v>
      </c>
      <c r="M119" s="27"/>
      <c r="N119" s="27"/>
      <c r="O119" s="25"/>
      <c r="P119" s="28"/>
      <c r="Q119" s="29"/>
      <c r="R119" s="1" t="str">
        <f t="shared" si="3"/>
        <v>공</v>
      </c>
      <c r="S119" s="88" t="b">
        <f t="shared" si="2"/>
        <v>1</v>
      </c>
    </row>
    <row r="120" spans="1:19" s="1" customFormat="1" ht="26.1" customHeight="1">
      <c r="A120" s="1" t="s">
        <v>3</v>
      </c>
      <c r="B120" s="24">
        <f>IF(A120="","",COUNTIF($A$94:A120,"+"))</f>
        <v>26</v>
      </c>
      <c r="C120" s="20" t="s">
        <v>223</v>
      </c>
      <c r="D120" s="41" t="s">
        <v>426</v>
      </c>
      <c r="E120" s="57" t="s">
        <v>122</v>
      </c>
      <c r="F120" s="25" t="s">
        <v>267</v>
      </c>
      <c r="G120" s="54" t="s">
        <v>19</v>
      </c>
      <c r="H120" s="26">
        <v>103</v>
      </c>
      <c r="I120" s="65">
        <v>103</v>
      </c>
      <c r="J120" s="26">
        <v>103</v>
      </c>
      <c r="K120" s="65">
        <v>103</v>
      </c>
      <c r="L120" s="27" t="s">
        <v>241</v>
      </c>
      <c r="M120" s="27"/>
      <c r="N120" s="27"/>
      <c r="O120" s="25"/>
      <c r="P120" s="28"/>
      <c r="Q120" s="29"/>
      <c r="R120" s="1" t="str">
        <f t="shared" si="3"/>
        <v>국</v>
      </c>
      <c r="S120" s="88" t="b">
        <f t="shared" si="2"/>
        <v>1</v>
      </c>
    </row>
    <row r="121" spans="1:19" s="1" customFormat="1" ht="26.1" customHeight="1">
      <c r="A121" s="1" t="s">
        <v>3</v>
      </c>
      <c r="B121" s="24">
        <f>IF(A121="","",COUNTIF($A$94:A121,"+"))</f>
        <v>27</v>
      </c>
      <c r="C121" s="20" t="s">
        <v>223</v>
      </c>
      <c r="D121" s="41" t="s">
        <v>427</v>
      </c>
      <c r="E121" s="57" t="s">
        <v>121</v>
      </c>
      <c r="F121" s="25" t="s">
        <v>265</v>
      </c>
      <c r="G121" s="54" t="s">
        <v>18</v>
      </c>
      <c r="H121" s="26">
        <v>13</v>
      </c>
      <c r="I121" s="65">
        <v>13</v>
      </c>
      <c r="J121" s="26">
        <v>13</v>
      </c>
      <c r="K121" s="65">
        <v>13</v>
      </c>
      <c r="L121" s="27" t="s">
        <v>241</v>
      </c>
      <c r="M121" s="27"/>
      <c r="N121" s="27"/>
      <c r="O121" s="25"/>
      <c r="P121" s="28"/>
      <c r="Q121" s="29"/>
      <c r="R121" s="1" t="str">
        <f t="shared" si="3"/>
        <v>국</v>
      </c>
      <c r="S121" s="88" t="b">
        <f t="shared" si="2"/>
        <v>1</v>
      </c>
    </row>
    <row r="122" spans="1:19" s="1" customFormat="1" ht="26.1" customHeight="1">
      <c r="A122" s="1" t="s">
        <v>3</v>
      </c>
      <c r="B122" s="24">
        <f>IF(A122="","",COUNTIF($A$94:A122,"+"))</f>
        <v>28</v>
      </c>
      <c r="C122" s="20" t="s">
        <v>223</v>
      </c>
      <c r="D122" s="41" t="s">
        <v>338</v>
      </c>
      <c r="E122" s="57" t="s">
        <v>123</v>
      </c>
      <c r="F122" s="25" t="s">
        <v>262</v>
      </c>
      <c r="G122" s="54" t="s">
        <v>19</v>
      </c>
      <c r="H122" s="26">
        <v>28</v>
      </c>
      <c r="I122" s="65">
        <v>25</v>
      </c>
      <c r="J122" s="26">
        <v>28</v>
      </c>
      <c r="K122" s="65">
        <v>25</v>
      </c>
      <c r="L122" s="27" t="s">
        <v>241</v>
      </c>
      <c r="M122" s="27"/>
      <c r="N122" s="27"/>
      <c r="O122" s="25"/>
      <c r="P122" s="28"/>
      <c r="Q122" s="29"/>
      <c r="R122" s="1" t="str">
        <f t="shared" si="3"/>
        <v>국</v>
      </c>
      <c r="S122" s="88" t="b">
        <f t="shared" si="2"/>
        <v>0</v>
      </c>
    </row>
    <row r="123" spans="1:19" s="1" customFormat="1" ht="26.1" customHeight="1">
      <c r="A123" s="1" t="s">
        <v>3</v>
      </c>
      <c r="B123" s="24">
        <f>IF(A123="","",COUNTIF($A$94:A123,"+"))</f>
        <v>29</v>
      </c>
      <c r="C123" s="20" t="s">
        <v>223</v>
      </c>
      <c r="D123" s="41" t="s">
        <v>428</v>
      </c>
      <c r="E123" s="57" t="s">
        <v>124</v>
      </c>
      <c r="F123" s="25" t="s">
        <v>431</v>
      </c>
      <c r="G123" s="54" t="s">
        <v>133</v>
      </c>
      <c r="H123" s="26">
        <v>456</v>
      </c>
      <c r="I123" s="65">
        <v>456</v>
      </c>
      <c r="J123" s="26">
        <v>456</v>
      </c>
      <c r="K123" s="65">
        <v>456</v>
      </c>
      <c r="L123" s="27" t="s">
        <v>245</v>
      </c>
      <c r="M123" s="27"/>
      <c r="N123" s="27"/>
      <c r="O123" s="25"/>
      <c r="P123" s="28"/>
      <c r="Q123" s="29"/>
      <c r="R123" s="1" t="str">
        <f t="shared" si="3"/>
        <v>공</v>
      </c>
      <c r="S123" s="88" t="b">
        <f t="shared" si="2"/>
        <v>1</v>
      </c>
    </row>
    <row r="124" spans="1:19" s="1" customFormat="1" ht="26.1" customHeight="1">
      <c r="A124" s="1" t="s">
        <v>3</v>
      </c>
      <c r="B124" s="24">
        <f>IF(A124="","",COUNTIF($A$94:A124,"+"))</f>
        <v>30</v>
      </c>
      <c r="C124" s="20" t="s">
        <v>223</v>
      </c>
      <c r="D124" s="41" t="s">
        <v>429</v>
      </c>
      <c r="E124" s="57" t="s">
        <v>125</v>
      </c>
      <c r="F124" s="25" t="s">
        <v>267</v>
      </c>
      <c r="G124" s="54" t="s">
        <v>19</v>
      </c>
      <c r="H124" s="26">
        <v>18</v>
      </c>
      <c r="I124" s="65">
        <v>18</v>
      </c>
      <c r="J124" s="26">
        <v>18</v>
      </c>
      <c r="K124" s="65">
        <v>18</v>
      </c>
      <c r="L124" s="27" t="s">
        <v>241</v>
      </c>
      <c r="M124" s="27"/>
      <c r="N124" s="27"/>
      <c r="O124" s="25"/>
      <c r="P124" s="28"/>
      <c r="Q124" s="29"/>
      <c r="R124" s="1" t="str">
        <f t="shared" si="3"/>
        <v>국</v>
      </c>
      <c r="S124" s="88" t="b">
        <f t="shared" si="2"/>
        <v>1</v>
      </c>
    </row>
    <row r="125" spans="1:19" s="1" customFormat="1" ht="26.1" customHeight="1">
      <c r="A125" s="1" t="s">
        <v>3</v>
      </c>
      <c r="B125" s="24">
        <f>IF(A125="","",COUNTIF($A$94:A125,"+"))</f>
        <v>31</v>
      </c>
      <c r="C125" s="20" t="s">
        <v>223</v>
      </c>
      <c r="D125" s="41" t="s">
        <v>430</v>
      </c>
      <c r="E125" s="57" t="s">
        <v>126</v>
      </c>
      <c r="F125" s="25" t="s">
        <v>261</v>
      </c>
      <c r="G125" s="54" t="s">
        <v>16</v>
      </c>
      <c r="H125" s="26">
        <v>22</v>
      </c>
      <c r="I125" s="65">
        <v>22</v>
      </c>
      <c r="J125" s="26">
        <v>22</v>
      </c>
      <c r="K125" s="65">
        <v>22</v>
      </c>
      <c r="L125" s="27" t="s">
        <v>469</v>
      </c>
      <c r="M125" s="27" t="s">
        <v>21</v>
      </c>
      <c r="N125" s="27"/>
      <c r="O125" s="25"/>
      <c r="P125" s="28"/>
      <c r="Q125" s="29"/>
      <c r="R125" s="1" t="str">
        <f t="shared" si="3"/>
        <v/>
      </c>
      <c r="S125" s="88" t="b">
        <f t="shared" si="2"/>
        <v>1</v>
      </c>
    </row>
    <row r="126" spans="1:19" s="1" customFormat="1" ht="26.1" customHeight="1">
      <c r="A126" s="1" t="s">
        <v>3</v>
      </c>
      <c r="B126" s="24">
        <f>IF(A126="","",COUNTIF($A$94:A126,"+"))</f>
        <v>32</v>
      </c>
      <c r="C126" s="20" t="s">
        <v>223</v>
      </c>
      <c r="D126" s="41" t="s">
        <v>339</v>
      </c>
      <c r="E126" s="57" t="s">
        <v>127</v>
      </c>
      <c r="F126" s="25" t="s">
        <v>262</v>
      </c>
      <c r="G126" s="54" t="s">
        <v>16</v>
      </c>
      <c r="H126" s="26">
        <v>352</v>
      </c>
      <c r="I126" s="65">
        <v>310</v>
      </c>
      <c r="J126" s="26">
        <v>310</v>
      </c>
      <c r="K126" s="65">
        <v>310</v>
      </c>
      <c r="L126" s="27" t="s">
        <v>469</v>
      </c>
      <c r="M126" s="27" t="s">
        <v>21</v>
      </c>
      <c r="N126" s="27"/>
      <c r="O126" s="25"/>
      <c r="P126" s="28"/>
      <c r="Q126" s="29"/>
      <c r="R126" s="1" t="str">
        <f t="shared" si="3"/>
        <v/>
      </c>
      <c r="S126" s="88" t="b">
        <f t="shared" si="2"/>
        <v>1</v>
      </c>
    </row>
    <row r="127" spans="1:19" s="1" customFormat="1" ht="26.1" customHeight="1">
      <c r="A127" s="1" t="s">
        <v>3</v>
      </c>
      <c r="B127" s="24">
        <f>IF(A127="","",COUNTIF($A$94:A127,"+"))</f>
        <v>33</v>
      </c>
      <c r="C127" s="20" t="s">
        <v>223</v>
      </c>
      <c r="D127" s="41" t="s">
        <v>432</v>
      </c>
      <c r="E127" s="57" t="s">
        <v>128</v>
      </c>
      <c r="F127" s="25" t="s">
        <v>267</v>
      </c>
      <c r="G127" s="54" t="s">
        <v>19</v>
      </c>
      <c r="H127" s="26">
        <v>10</v>
      </c>
      <c r="I127" s="65">
        <v>10</v>
      </c>
      <c r="J127" s="26">
        <v>10</v>
      </c>
      <c r="K127" s="65">
        <v>10</v>
      </c>
      <c r="L127" s="27" t="s">
        <v>241</v>
      </c>
      <c r="M127" s="27"/>
      <c r="N127" s="27"/>
      <c r="O127" s="25"/>
      <c r="P127" s="28"/>
      <c r="Q127" s="29"/>
      <c r="R127" s="1" t="str">
        <f t="shared" si="3"/>
        <v>국</v>
      </c>
      <c r="S127" s="88" t="b">
        <f t="shared" si="2"/>
        <v>1</v>
      </c>
    </row>
    <row r="128" spans="1:19" s="1" customFormat="1" ht="26.1" customHeight="1">
      <c r="A128" s="1" t="s">
        <v>3</v>
      </c>
      <c r="B128" s="24">
        <f>IF(A128="","",COUNTIF($A$94:A128,"+"))</f>
        <v>34</v>
      </c>
      <c r="C128" s="20" t="s">
        <v>223</v>
      </c>
      <c r="D128" s="41" t="s">
        <v>433</v>
      </c>
      <c r="E128" s="57" t="s">
        <v>129</v>
      </c>
      <c r="F128" s="25" t="s">
        <v>261</v>
      </c>
      <c r="G128" s="54" t="s">
        <v>16</v>
      </c>
      <c r="H128" s="26">
        <v>11</v>
      </c>
      <c r="I128" s="65">
        <v>11</v>
      </c>
      <c r="J128" s="26">
        <v>11</v>
      </c>
      <c r="K128" s="65">
        <v>11</v>
      </c>
      <c r="L128" s="27" t="s">
        <v>469</v>
      </c>
      <c r="M128" s="27" t="s">
        <v>21</v>
      </c>
      <c r="N128" s="27"/>
      <c r="O128" s="25"/>
      <c r="P128" s="28"/>
      <c r="Q128" s="29"/>
      <c r="R128" s="1" t="str">
        <f t="shared" si="3"/>
        <v/>
      </c>
      <c r="S128" s="88" t="b">
        <f t="shared" si="2"/>
        <v>1</v>
      </c>
    </row>
    <row r="129" spans="1:19" s="1" customFormat="1" ht="26.1" customHeight="1">
      <c r="A129" s="1" t="s">
        <v>3</v>
      </c>
      <c r="B129" s="24">
        <f>IF(A129="","",COUNTIF($A$94:A129,"+"))</f>
        <v>35</v>
      </c>
      <c r="C129" s="20" t="s">
        <v>223</v>
      </c>
      <c r="D129" s="41" t="s">
        <v>434</v>
      </c>
      <c r="E129" s="57" t="s">
        <v>130</v>
      </c>
      <c r="F129" s="25" t="s">
        <v>261</v>
      </c>
      <c r="G129" s="54" t="s">
        <v>16</v>
      </c>
      <c r="H129" s="26">
        <v>5</v>
      </c>
      <c r="I129" s="65">
        <v>5</v>
      </c>
      <c r="J129" s="26">
        <v>5</v>
      </c>
      <c r="K129" s="65">
        <v>5</v>
      </c>
      <c r="L129" s="27" t="s">
        <v>469</v>
      </c>
      <c r="M129" s="27" t="s">
        <v>21</v>
      </c>
      <c r="N129" s="27"/>
      <c r="O129" s="25"/>
      <c r="P129" s="28"/>
      <c r="Q129" s="29"/>
      <c r="R129" s="1" t="str">
        <f t="shared" si="3"/>
        <v/>
      </c>
      <c r="S129" s="88" t="b">
        <f t="shared" si="2"/>
        <v>1</v>
      </c>
    </row>
    <row r="130" spans="1:19" s="1" customFormat="1" ht="26.1" customHeight="1">
      <c r="A130" s="1" t="s">
        <v>3</v>
      </c>
      <c r="B130" s="24">
        <f>IF(A130="","",COUNTIF($A$94:A130,"+"))</f>
        <v>36</v>
      </c>
      <c r="C130" s="20" t="s">
        <v>223</v>
      </c>
      <c r="D130" s="41" t="s">
        <v>435</v>
      </c>
      <c r="E130" s="57" t="s">
        <v>131</v>
      </c>
      <c r="F130" s="25" t="s">
        <v>261</v>
      </c>
      <c r="G130" s="54" t="s">
        <v>16</v>
      </c>
      <c r="H130" s="26">
        <v>3</v>
      </c>
      <c r="I130" s="65">
        <v>3</v>
      </c>
      <c r="J130" s="26">
        <v>3</v>
      </c>
      <c r="K130" s="65">
        <v>3</v>
      </c>
      <c r="L130" s="27" t="s">
        <v>469</v>
      </c>
      <c r="M130" s="27" t="s">
        <v>21</v>
      </c>
      <c r="N130" s="27"/>
      <c r="O130" s="25"/>
      <c r="P130" s="28"/>
      <c r="Q130" s="29"/>
      <c r="R130" s="1" t="str">
        <f t="shared" si="3"/>
        <v/>
      </c>
      <c r="S130" s="88" t="b">
        <f t="shared" si="2"/>
        <v>1</v>
      </c>
    </row>
    <row r="131" spans="1:19" s="1" customFormat="1" ht="26.1" customHeight="1">
      <c r="A131" s="1" t="s">
        <v>3</v>
      </c>
      <c r="B131" s="24">
        <f>IF(A131="","",COUNTIF($A$94:A131,"+"))</f>
        <v>37</v>
      </c>
      <c r="C131" s="20" t="s">
        <v>223</v>
      </c>
      <c r="D131" s="41" t="s">
        <v>436</v>
      </c>
      <c r="E131" s="57" t="s">
        <v>134</v>
      </c>
      <c r="F131" s="25" t="s">
        <v>267</v>
      </c>
      <c r="G131" s="54" t="s">
        <v>19</v>
      </c>
      <c r="H131" s="26">
        <v>22</v>
      </c>
      <c r="I131" s="65">
        <v>22</v>
      </c>
      <c r="J131" s="26">
        <v>22</v>
      </c>
      <c r="K131" s="65">
        <v>22</v>
      </c>
      <c r="L131" s="27" t="s">
        <v>241</v>
      </c>
      <c r="M131" s="27"/>
      <c r="N131" s="27"/>
      <c r="O131" s="25"/>
      <c r="P131" s="28"/>
      <c r="Q131" s="29"/>
      <c r="R131" s="1" t="str">
        <f t="shared" si="3"/>
        <v>국</v>
      </c>
      <c r="S131" s="88" t="b">
        <f t="shared" si="2"/>
        <v>1</v>
      </c>
    </row>
    <row r="132" spans="1:19" s="1" customFormat="1" ht="26.1" customHeight="1">
      <c r="A132" s="1" t="s">
        <v>3</v>
      </c>
      <c r="B132" s="24">
        <f>IF(A132="","",COUNTIF($A$94:A132,"+"))</f>
        <v>38</v>
      </c>
      <c r="C132" s="20" t="s">
        <v>223</v>
      </c>
      <c r="D132" s="41" t="s">
        <v>437</v>
      </c>
      <c r="E132" s="57" t="s">
        <v>135</v>
      </c>
      <c r="F132" s="25" t="s">
        <v>431</v>
      </c>
      <c r="G132" s="54" t="s">
        <v>133</v>
      </c>
      <c r="H132" s="26">
        <v>18</v>
      </c>
      <c r="I132" s="65">
        <v>18</v>
      </c>
      <c r="J132" s="26">
        <v>18</v>
      </c>
      <c r="K132" s="65">
        <v>18</v>
      </c>
      <c r="L132" s="27" t="s">
        <v>245</v>
      </c>
      <c r="M132" s="27"/>
      <c r="N132" s="27"/>
      <c r="O132" s="25"/>
      <c r="P132" s="28"/>
      <c r="Q132" s="29"/>
      <c r="R132" s="1" t="str">
        <f t="shared" si="3"/>
        <v>공</v>
      </c>
      <c r="S132" s="88" t="b">
        <f t="shared" si="2"/>
        <v>1</v>
      </c>
    </row>
    <row r="133" spans="1:19" s="1" customFormat="1" ht="26.1" customHeight="1">
      <c r="A133" s="1" t="s">
        <v>3</v>
      </c>
      <c r="B133" s="24">
        <f>IF(A133="","",COUNTIF($A$94:A133,"+"))</f>
        <v>39</v>
      </c>
      <c r="C133" s="20" t="s">
        <v>223</v>
      </c>
      <c r="D133" s="41" t="s">
        <v>340</v>
      </c>
      <c r="E133" s="57" t="s">
        <v>136</v>
      </c>
      <c r="F133" s="25" t="s">
        <v>266</v>
      </c>
      <c r="G133" s="54" t="s">
        <v>18</v>
      </c>
      <c r="H133" s="26">
        <v>660</v>
      </c>
      <c r="I133" s="65">
        <v>131</v>
      </c>
      <c r="J133" s="26">
        <v>131</v>
      </c>
      <c r="K133" s="65">
        <v>131</v>
      </c>
      <c r="L133" s="27" t="s">
        <v>469</v>
      </c>
      <c r="M133" s="27" t="s">
        <v>21</v>
      </c>
      <c r="N133" s="27"/>
      <c r="O133" s="25"/>
      <c r="P133" s="28"/>
      <c r="Q133" s="29"/>
      <c r="R133" s="1" t="str">
        <f t="shared" si="3"/>
        <v/>
      </c>
      <c r="S133" s="88" t="b">
        <f t="shared" si="2"/>
        <v>1</v>
      </c>
    </row>
    <row r="134" spans="1:19" s="1" customFormat="1" ht="26.1" customHeight="1">
      <c r="A134" s="1" t="s">
        <v>3</v>
      </c>
      <c r="B134" s="24">
        <f>IF(A134="","",COUNTIF($A$94:A134,"+"))</f>
        <v>40</v>
      </c>
      <c r="C134" s="20" t="s">
        <v>223</v>
      </c>
      <c r="D134" s="41" t="s">
        <v>438</v>
      </c>
      <c r="E134" s="57" t="s">
        <v>137</v>
      </c>
      <c r="F134" s="25" t="s">
        <v>267</v>
      </c>
      <c r="G134" s="54" t="s">
        <v>19</v>
      </c>
      <c r="H134" s="26">
        <v>1</v>
      </c>
      <c r="I134" s="65">
        <v>1</v>
      </c>
      <c r="J134" s="26">
        <v>1</v>
      </c>
      <c r="K134" s="65">
        <v>1</v>
      </c>
      <c r="L134" s="27" t="s">
        <v>241</v>
      </c>
      <c r="M134" s="27"/>
      <c r="N134" s="27"/>
      <c r="O134" s="25"/>
      <c r="P134" s="28"/>
      <c r="Q134" s="29"/>
      <c r="R134" s="1" t="str">
        <f t="shared" si="3"/>
        <v>국</v>
      </c>
      <c r="S134" s="88" t="b">
        <f t="shared" si="2"/>
        <v>1</v>
      </c>
    </row>
    <row r="135" spans="1:19" s="1" customFormat="1" ht="26.1" customHeight="1">
      <c r="A135" s="1" t="s">
        <v>3</v>
      </c>
      <c r="B135" s="24">
        <f>IF(A135="","",COUNTIF($A$94:A135,"+"))</f>
        <v>41</v>
      </c>
      <c r="C135" s="20" t="s">
        <v>223</v>
      </c>
      <c r="D135" s="41" t="s">
        <v>439</v>
      </c>
      <c r="E135" s="57" t="s">
        <v>138</v>
      </c>
      <c r="F135" s="25" t="s">
        <v>431</v>
      </c>
      <c r="G135" s="54" t="s">
        <v>133</v>
      </c>
      <c r="H135" s="26">
        <v>169</v>
      </c>
      <c r="I135" s="65">
        <v>169</v>
      </c>
      <c r="J135" s="26">
        <v>169</v>
      </c>
      <c r="K135" s="65">
        <v>169</v>
      </c>
      <c r="L135" s="27" t="s">
        <v>245</v>
      </c>
      <c r="M135" s="27"/>
      <c r="N135" s="27"/>
      <c r="O135" s="25"/>
      <c r="P135" s="28"/>
      <c r="Q135" s="29"/>
      <c r="R135" s="1" t="str">
        <f t="shared" si="3"/>
        <v>공</v>
      </c>
      <c r="S135" s="88" t="b">
        <f t="shared" si="2"/>
        <v>1</v>
      </c>
    </row>
    <row r="136" spans="1:19" s="1" customFormat="1" ht="26.1" customHeight="1">
      <c r="A136" s="1" t="s">
        <v>3</v>
      </c>
      <c r="B136" s="24">
        <f>IF(A136="","",COUNTIF($A$94:A136,"+"))</f>
        <v>42</v>
      </c>
      <c r="C136" s="20" t="s">
        <v>223</v>
      </c>
      <c r="D136" s="41" t="s">
        <v>341</v>
      </c>
      <c r="E136" s="57" t="s">
        <v>139</v>
      </c>
      <c r="F136" s="25" t="s">
        <v>342</v>
      </c>
      <c r="G136" s="54" t="s">
        <v>133</v>
      </c>
      <c r="H136" s="26">
        <v>756</v>
      </c>
      <c r="I136" s="65">
        <v>265</v>
      </c>
      <c r="J136" s="26">
        <v>265</v>
      </c>
      <c r="K136" s="65">
        <v>265</v>
      </c>
      <c r="L136" s="27" t="s">
        <v>469</v>
      </c>
      <c r="M136" s="27" t="s">
        <v>21</v>
      </c>
      <c r="N136" s="27"/>
      <c r="O136" s="25"/>
      <c r="P136" s="28"/>
      <c r="Q136" s="29"/>
      <c r="R136" s="1" t="str">
        <f t="shared" si="3"/>
        <v/>
      </c>
      <c r="S136" s="88" t="b">
        <f t="shared" si="2"/>
        <v>1</v>
      </c>
    </row>
    <row r="137" spans="1:19" s="1" customFormat="1" ht="26.1" customHeight="1">
      <c r="A137" s="1" t="s">
        <v>3</v>
      </c>
      <c r="B137" s="24">
        <f>IF(A137="","",COUNTIF($A$94:A137,"+"))</f>
        <v>43</v>
      </c>
      <c r="C137" s="20" t="s">
        <v>223</v>
      </c>
      <c r="D137" s="41" t="s">
        <v>343</v>
      </c>
      <c r="E137" s="57" t="s">
        <v>140</v>
      </c>
      <c r="F137" s="25" t="s">
        <v>344</v>
      </c>
      <c r="G137" s="54" t="s">
        <v>133</v>
      </c>
      <c r="H137" s="26">
        <v>787</v>
      </c>
      <c r="I137" s="65">
        <v>230</v>
      </c>
      <c r="J137" s="26">
        <v>230</v>
      </c>
      <c r="K137" s="65">
        <v>230</v>
      </c>
      <c r="L137" s="27" t="s">
        <v>469</v>
      </c>
      <c r="M137" s="27" t="s">
        <v>21</v>
      </c>
      <c r="N137" s="27"/>
      <c r="O137" s="25"/>
      <c r="P137" s="28"/>
      <c r="Q137" s="29"/>
      <c r="R137" s="1" t="str">
        <f t="shared" si="3"/>
        <v/>
      </c>
      <c r="S137" s="88" t="b">
        <f t="shared" si="2"/>
        <v>1</v>
      </c>
    </row>
    <row r="138" spans="1:19" s="1" customFormat="1" ht="26.1" customHeight="1">
      <c r="A138" s="1" t="s">
        <v>3</v>
      </c>
      <c r="B138" s="24">
        <f>IF(A138="","",COUNTIF($A$94:A138,"+"))</f>
        <v>44</v>
      </c>
      <c r="C138" s="20" t="s">
        <v>223</v>
      </c>
      <c r="D138" s="41" t="s">
        <v>440</v>
      </c>
      <c r="E138" s="57" t="s">
        <v>141</v>
      </c>
      <c r="F138" s="25" t="s">
        <v>261</v>
      </c>
      <c r="G138" s="54" t="s">
        <v>16</v>
      </c>
      <c r="H138" s="26">
        <v>37</v>
      </c>
      <c r="I138" s="65">
        <v>37</v>
      </c>
      <c r="J138" s="26">
        <v>37</v>
      </c>
      <c r="K138" s="65">
        <v>37</v>
      </c>
      <c r="L138" s="27" t="s">
        <v>469</v>
      </c>
      <c r="M138" s="27" t="s">
        <v>21</v>
      </c>
      <c r="N138" s="27"/>
      <c r="O138" s="25"/>
      <c r="P138" s="28"/>
      <c r="Q138" s="29"/>
      <c r="R138" s="1" t="str">
        <f t="shared" si="3"/>
        <v/>
      </c>
      <c r="S138" s="88" t="b">
        <f t="shared" si="2"/>
        <v>1</v>
      </c>
    </row>
    <row r="139" spans="1:19" s="1" customFormat="1" ht="26.1" customHeight="1">
      <c r="A139" s="1" t="s">
        <v>3</v>
      </c>
      <c r="B139" s="24">
        <f>IF(A139="","",COUNTIF($A$94:A139,"+"))</f>
        <v>45</v>
      </c>
      <c r="C139" s="20" t="s">
        <v>223</v>
      </c>
      <c r="D139" s="41" t="s">
        <v>441</v>
      </c>
      <c r="E139" s="57" t="s">
        <v>142</v>
      </c>
      <c r="F139" s="25" t="s">
        <v>431</v>
      </c>
      <c r="G139" s="54" t="s">
        <v>133</v>
      </c>
      <c r="H139" s="26">
        <v>352</v>
      </c>
      <c r="I139" s="65">
        <v>352</v>
      </c>
      <c r="J139" s="26">
        <v>352</v>
      </c>
      <c r="K139" s="65">
        <v>352</v>
      </c>
      <c r="L139" s="27" t="s">
        <v>469</v>
      </c>
      <c r="M139" s="27" t="s">
        <v>21</v>
      </c>
      <c r="N139" s="27"/>
      <c r="O139" s="25"/>
      <c r="P139" s="28"/>
      <c r="Q139" s="29"/>
      <c r="R139" s="1" t="str">
        <f t="shared" si="3"/>
        <v/>
      </c>
      <c r="S139" s="88" t="b">
        <f t="shared" ref="S139:S202" si="4">F139=G139</f>
        <v>1</v>
      </c>
    </row>
    <row r="140" spans="1:19" s="1" customFormat="1" ht="26.1" customHeight="1">
      <c r="A140" s="1" t="s">
        <v>3</v>
      </c>
      <c r="B140" s="24">
        <f>IF(A140="","",COUNTIF($A$94:A140,"+"))</f>
        <v>46</v>
      </c>
      <c r="C140" s="20" t="s">
        <v>223</v>
      </c>
      <c r="D140" s="41" t="s">
        <v>442</v>
      </c>
      <c r="E140" s="57" t="s">
        <v>143</v>
      </c>
      <c r="F140" s="25" t="s">
        <v>431</v>
      </c>
      <c r="G140" s="54" t="s">
        <v>133</v>
      </c>
      <c r="H140" s="26">
        <v>455</v>
      </c>
      <c r="I140" s="65">
        <v>455</v>
      </c>
      <c r="J140" s="26">
        <v>455</v>
      </c>
      <c r="K140" s="65">
        <v>455</v>
      </c>
      <c r="L140" s="27" t="s">
        <v>245</v>
      </c>
      <c r="M140" s="25"/>
      <c r="N140" s="27"/>
      <c r="O140" s="25"/>
      <c r="P140" s="28"/>
      <c r="Q140" s="29"/>
      <c r="R140" s="1" t="str">
        <f t="shared" si="3"/>
        <v>공</v>
      </c>
      <c r="S140" s="88" t="b">
        <f t="shared" si="4"/>
        <v>1</v>
      </c>
    </row>
    <row r="141" spans="1:19" s="1" customFormat="1" ht="26.1" customHeight="1">
      <c r="A141" s="1" t="s">
        <v>3</v>
      </c>
      <c r="B141" s="24">
        <f>IF(A141="","",COUNTIF($A$94:A141,"+"))</f>
        <v>47</v>
      </c>
      <c r="C141" s="20" t="s">
        <v>223</v>
      </c>
      <c r="D141" s="41" t="s">
        <v>345</v>
      </c>
      <c r="E141" s="57" t="s">
        <v>144</v>
      </c>
      <c r="F141" s="25" t="s">
        <v>266</v>
      </c>
      <c r="G141" s="54" t="s">
        <v>18</v>
      </c>
      <c r="H141" s="26">
        <v>340</v>
      </c>
      <c r="I141" s="65">
        <v>295</v>
      </c>
      <c r="J141" s="26">
        <v>295</v>
      </c>
      <c r="K141" s="65">
        <v>295</v>
      </c>
      <c r="L141" s="27" t="s">
        <v>469</v>
      </c>
      <c r="M141" s="27" t="s">
        <v>21</v>
      </c>
      <c r="N141" s="27"/>
      <c r="O141" s="25"/>
      <c r="P141" s="28"/>
      <c r="Q141" s="29"/>
      <c r="R141" s="1" t="str">
        <f t="shared" si="3"/>
        <v/>
      </c>
      <c r="S141" s="88" t="b">
        <f t="shared" si="4"/>
        <v>1</v>
      </c>
    </row>
    <row r="142" spans="1:19" s="1" customFormat="1" ht="26.1" customHeight="1">
      <c r="A142" s="1" t="s">
        <v>3</v>
      </c>
      <c r="B142" s="24">
        <f>IF(A142="","",COUNTIF($A$94:A142,"+"))</f>
        <v>48</v>
      </c>
      <c r="C142" s="20" t="s">
        <v>223</v>
      </c>
      <c r="D142" s="41" t="s">
        <v>443</v>
      </c>
      <c r="E142" s="57" t="s">
        <v>145</v>
      </c>
      <c r="F142" s="25" t="s">
        <v>395</v>
      </c>
      <c r="G142" s="54" t="s">
        <v>157</v>
      </c>
      <c r="H142" s="26">
        <v>57</v>
      </c>
      <c r="I142" s="65">
        <v>57</v>
      </c>
      <c r="J142" s="26">
        <v>57</v>
      </c>
      <c r="K142" s="65">
        <v>57</v>
      </c>
      <c r="L142" s="27" t="s">
        <v>469</v>
      </c>
      <c r="M142" s="27" t="s">
        <v>21</v>
      </c>
      <c r="N142" s="27"/>
      <c r="O142" s="25"/>
      <c r="P142" s="28"/>
      <c r="Q142" s="29"/>
      <c r="R142" s="1" t="str">
        <f t="shared" si="3"/>
        <v/>
      </c>
      <c r="S142" s="88" t="b">
        <f t="shared" si="4"/>
        <v>1</v>
      </c>
    </row>
    <row r="143" spans="1:19" s="1" customFormat="1" ht="26.1" customHeight="1">
      <c r="A143" s="1" t="s">
        <v>3</v>
      </c>
      <c r="B143" s="24">
        <f>IF(A143="","",COUNTIF($A$94:A143,"+"))</f>
        <v>49</v>
      </c>
      <c r="C143" s="20" t="s">
        <v>223</v>
      </c>
      <c r="D143" s="41" t="s">
        <v>444</v>
      </c>
      <c r="E143" s="57" t="s">
        <v>146</v>
      </c>
      <c r="F143" s="25" t="s">
        <v>261</v>
      </c>
      <c r="G143" s="54" t="s">
        <v>16</v>
      </c>
      <c r="H143" s="26">
        <v>454</v>
      </c>
      <c r="I143" s="65">
        <v>454</v>
      </c>
      <c r="J143" s="26">
        <v>454</v>
      </c>
      <c r="K143" s="65">
        <v>454</v>
      </c>
      <c r="L143" s="27" t="s">
        <v>245</v>
      </c>
      <c r="M143" s="25"/>
      <c r="N143" s="27"/>
      <c r="O143" s="25"/>
      <c r="P143" s="28"/>
      <c r="Q143" s="29"/>
      <c r="R143" s="1" t="str">
        <f t="shared" si="3"/>
        <v>공</v>
      </c>
      <c r="S143" s="88" t="b">
        <f t="shared" si="4"/>
        <v>1</v>
      </c>
    </row>
    <row r="144" spans="1:19" s="1" customFormat="1" ht="26.1" customHeight="1">
      <c r="A144" s="1" t="s">
        <v>3</v>
      </c>
      <c r="B144" s="24">
        <f>IF(A144="","",COUNTIF($A$94:A144,"+"))</f>
        <v>50</v>
      </c>
      <c r="C144" s="20" t="s">
        <v>223</v>
      </c>
      <c r="D144" s="41" t="s">
        <v>504</v>
      </c>
      <c r="E144" s="57" t="s">
        <v>147</v>
      </c>
      <c r="F144" s="25" t="s">
        <v>262</v>
      </c>
      <c r="G144" s="54" t="s">
        <v>16</v>
      </c>
      <c r="H144" s="26">
        <v>707</v>
      </c>
      <c r="I144" s="65">
        <v>293</v>
      </c>
      <c r="J144" s="26">
        <v>293</v>
      </c>
      <c r="K144" s="65">
        <v>293</v>
      </c>
      <c r="L144" s="27" t="s">
        <v>469</v>
      </c>
      <c r="M144" s="27" t="s">
        <v>21</v>
      </c>
      <c r="N144" s="27"/>
      <c r="O144" s="25"/>
      <c r="P144" s="28"/>
      <c r="Q144" s="29"/>
      <c r="R144" s="1" t="str">
        <f t="shared" ref="R144:R207" si="5">IFERROR(IF(FIND("(",L144,1)=2,LEFT(L144,1),""),"")</f>
        <v/>
      </c>
      <c r="S144" s="88" t="b">
        <f t="shared" si="4"/>
        <v>1</v>
      </c>
    </row>
    <row r="145" spans="1:19" s="1" customFormat="1" ht="26.1" customHeight="1">
      <c r="A145" s="1" t="s">
        <v>3</v>
      </c>
      <c r="B145" s="24">
        <f>IF(A145="","",COUNTIF($A$94:A145,"+"))</f>
        <v>51</v>
      </c>
      <c r="C145" s="20" t="s">
        <v>223</v>
      </c>
      <c r="D145" s="41" t="s">
        <v>346</v>
      </c>
      <c r="E145" s="57" t="s">
        <v>148</v>
      </c>
      <c r="F145" s="25" t="s">
        <v>266</v>
      </c>
      <c r="G145" s="54" t="s">
        <v>18</v>
      </c>
      <c r="H145" s="26">
        <v>451</v>
      </c>
      <c r="I145" s="65">
        <v>430</v>
      </c>
      <c r="J145" s="26">
        <v>430</v>
      </c>
      <c r="K145" s="65">
        <v>430</v>
      </c>
      <c r="L145" s="27" t="s">
        <v>469</v>
      </c>
      <c r="M145" s="27" t="s">
        <v>21</v>
      </c>
      <c r="N145" s="27"/>
      <c r="O145" s="25"/>
      <c r="P145" s="28"/>
      <c r="Q145" s="29"/>
      <c r="R145" s="1" t="str">
        <f t="shared" si="5"/>
        <v/>
      </c>
      <c r="S145" s="88" t="b">
        <f t="shared" si="4"/>
        <v>1</v>
      </c>
    </row>
    <row r="146" spans="1:19" s="1" customFormat="1" ht="26.1" customHeight="1">
      <c r="A146" s="1" t="s">
        <v>3</v>
      </c>
      <c r="B146" s="24">
        <f>IF(A146="","",COUNTIF($A$94:A146,"+"))</f>
        <v>52</v>
      </c>
      <c r="C146" s="20" t="s">
        <v>223</v>
      </c>
      <c r="D146" s="41" t="s">
        <v>445</v>
      </c>
      <c r="E146" s="57" t="s">
        <v>149</v>
      </c>
      <c r="F146" s="25" t="s">
        <v>261</v>
      </c>
      <c r="G146" s="54" t="s">
        <v>16</v>
      </c>
      <c r="H146" s="26">
        <v>402</v>
      </c>
      <c r="I146" s="65">
        <v>402</v>
      </c>
      <c r="J146" s="26">
        <v>402</v>
      </c>
      <c r="K146" s="65">
        <v>402</v>
      </c>
      <c r="L146" s="27" t="s">
        <v>245</v>
      </c>
      <c r="M146" s="25"/>
      <c r="N146" s="27"/>
      <c r="O146" s="25"/>
      <c r="P146" s="28"/>
      <c r="Q146" s="29"/>
      <c r="R146" s="1" t="str">
        <f t="shared" si="5"/>
        <v>공</v>
      </c>
      <c r="S146" s="88" t="b">
        <f t="shared" si="4"/>
        <v>1</v>
      </c>
    </row>
    <row r="147" spans="1:19" s="1" customFormat="1" ht="26.1" customHeight="1">
      <c r="A147" s="1" t="s">
        <v>3</v>
      </c>
      <c r="B147" s="24">
        <f>IF(A147="","",COUNTIF($A$94:A147,"+"))</f>
        <v>53</v>
      </c>
      <c r="C147" s="20" t="s">
        <v>223</v>
      </c>
      <c r="D147" s="41" t="s">
        <v>446</v>
      </c>
      <c r="E147" s="57" t="s">
        <v>150</v>
      </c>
      <c r="F147" s="25" t="s">
        <v>261</v>
      </c>
      <c r="G147" s="54" t="s">
        <v>16</v>
      </c>
      <c r="H147" s="26">
        <v>29</v>
      </c>
      <c r="I147" s="65">
        <v>29</v>
      </c>
      <c r="J147" s="26">
        <v>29</v>
      </c>
      <c r="K147" s="65">
        <v>29</v>
      </c>
      <c r="L147" s="27" t="s">
        <v>246</v>
      </c>
      <c r="M147" s="25"/>
      <c r="N147" s="27"/>
      <c r="O147" s="25"/>
      <c r="P147" s="28"/>
      <c r="Q147" s="29"/>
      <c r="R147" s="1" t="str">
        <f t="shared" si="5"/>
        <v>공</v>
      </c>
      <c r="S147" s="88" t="b">
        <f t="shared" si="4"/>
        <v>1</v>
      </c>
    </row>
    <row r="148" spans="1:19" s="1" customFormat="1" ht="26.1" customHeight="1">
      <c r="A148" s="1" t="s">
        <v>3</v>
      </c>
      <c r="B148" s="24">
        <f>IF(A148="","",COUNTIF($A$94:A148,"+"))</f>
        <v>54</v>
      </c>
      <c r="C148" s="20" t="s">
        <v>223</v>
      </c>
      <c r="D148" s="41" t="s">
        <v>447</v>
      </c>
      <c r="E148" s="57" t="s">
        <v>114</v>
      </c>
      <c r="F148" s="25" t="s">
        <v>290</v>
      </c>
      <c r="G148" s="54" t="s">
        <v>45</v>
      </c>
      <c r="H148" s="26">
        <v>35</v>
      </c>
      <c r="I148" s="65">
        <v>35</v>
      </c>
      <c r="J148" s="26">
        <v>35</v>
      </c>
      <c r="K148" s="65">
        <v>35</v>
      </c>
      <c r="L148" s="27" t="s">
        <v>242</v>
      </c>
      <c r="M148" s="25"/>
      <c r="N148" s="27"/>
      <c r="O148" s="25"/>
      <c r="P148" s="28"/>
      <c r="Q148" s="29"/>
      <c r="R148" s="1" t="str">
        <f t="shared" si="5"/>
        <v>국</v>
      </c>
      <c r="S148" s="88" t="b">
        <f t="shared" si="4"/>
        <v>1</v>
      </c>
    </row>
    <row r="149" spans="1:19" s="1" customFormat="1" ht="26.1" customHeight="1">
      <c r="A149" s="1" t="s">
        <v>3</v>
      </c>
      <c r="B149" s="24">
        <f>IF(A149="","",COUNTIF($A$94:A149,"+"))</f>
        <v>55</v>
      </c>
      <c r="C149" s="20" t="s">
        <v>223</v>
      </c>
      <c r="D149" s="41" t="s">
        <v>448</v>
      </c>
      <c r="E149" s="57" t="s">
        <v>151</v>
      </c>
      <c r="F149" s="25" t="s">
        <v>265</v>
      </c>
      <c r="G149" s="54" t="s">
        <v>18</v>
      </c>
      <c r="H149" s="26">
        <v>40</v>
      </c>
      <c r="I149" s="65">
        <v>40</v>
      </c>
      <c r="J149" s="26">
        <v>40</v>
      </c>
      <c r="K149" s="65">
        <v>40</v>
      </c>
      <c r="L149" s="27" t="s">
        <v>469</v>
      </c>
      <c r="M149" s="27" t="s">
        <v>21</v>
      </c>
      <c r="N149" s="27"/>
      <c r="O149" s="25"/>
      <c r="P149" s="28"/>
      <c r="Q149" s="29"/>
      <c r="R149" s="1" t="str">
        <f t="shared" si="5"/>
        <v/>
      </c>
      <c r="S149" s="88" t="b">
        <f t="shared" si="4"/>
        <v>1</v>
      </c>
    </row>
    <row r="150" spans="1:19" s="1" customFormat="1" ht="26.1" customHeight="1">
      <c r="A150" s="1" t="s">
        <v>3</v>
      </c>
      <c r="B150" s="24">
        <f>IF(A150="","",COUNTIF($A$94:A150,"+"))</f>
        <v>56</v>
      </c>
      <c r="C150" s="20" t="s">
        <v>223</v>
      </c>
      <c r="D150" s="41" t="s">
        <v>449</v>
      </c>
      <c r="E150" s="57" t="s">
        <v>152</v>
      </c>
      <c r="F150" s="25" t="s">
        <v>261</v>
      </c>
      <c r="G150" s="54" t="s">
        <v>16</v>
      </c>
      <c r="H150" s="26">
        <v>293</v>
      </c>
      <c r="I150" s="65">
        <v>293</v>
      </c>
      <c r="J150" s="26">
        <v>293</v>
      </c>
      <c r="K150" s="65">
        <v>293</v>
      </c>
      <c r="L150" s="27" t="s">
        <v>246</v>
      </c>
      <c r="M150" s="25"/>
      <c r="N150" s="27"/>
      <c r="O150" s="25"/>
      <c r="P150" s="28"/>
      <c r="Q150" s="29"/>
      <c r="R150" s="1" t="str">
        <f t="shared" si="5"/>
        <v>공</v>
      </c>
      <c r="S150" s="88" t="b">
        <f t="shared" si="4"/>
        <v>1</v>
      </c>
    </row>
    <row r="151" spans="1:19" s="1" customFormat="1" ht="26.1" customHeight="1">
      <c r="A151" s="1" t="s">
        <v>3</v>
      </c>
      <c r="B151" s="24">
        <f>IF(A151="","",COUNTIF($A$94:A151,"+"))</f>
        <v>57</v>
      </c>
      <c r="C151" s="20" t="s">
        <v>223</v>
      </c>
      <c r="D151" s="41" t="s">
        <v>450</v>
      </c>
      <c r="E151" s="57" t="s">
        <v>153</v>
      </c>
      <c r="F151" s="25" t="s">
        <v>452</v>
      </c>
      <c r="G151" s="54" t="s">
        <v>158</v>
      </c>
      <c r="H151" s="26">
        <v>17</v>
      </c>
      <c r="I151" s="65">
        <v>17</v>
      </c>
      <c r="J151" s="26">
        <v>17</v>
      </c>
      <c r="K151" s="65">
        <v>17</v>
      </c>
      <c r="L151" s="27" t="s">
        <v>469</v>
      </c>
      <c r="M151" s="27" t="s">
        <v>21</v>
      </c>
      <c r="N151" s="27"/>
      <c r="O151" s="25"/>
      <c r="P151" s="28"/>
      <c r="Q151" s="29"/>
      <c r="R151" s="1" t="str">
        <f t="shared" si="5"/>
        <v/>
      </c>
      <c r="S151" s="88" t="b">
        <f t="shared" si="4"/>
        <v>1</v>
      </c>
    </row>
    <row r="152" spans="1:19" s="1" customFormat="1" ht="26.1" customHeight="1">
      <c r="A152" s="1" t="s">
        <v>3</v>
      </c>
      <c r="B152" s="24">
        <f>IF(A152="","",COUNTIF($A$94:A152,"+"))</f>
        <v>58</v>
      </c>
      <c r="C152" s="20" t="s">
        <v>223</v>
      </c>
      <c r="D152" s="41" t="s">
        <v>451</v>
      </c>
      <c r="E152" s="57" t="s">
        <v>154</v>
      </c>
      <c r="F152" s="25" t="s">
        <v>267</v>
      </c>
      <c r="G152" s="54" t="s">
        <v>19</v>
      </c>
      <c r="H152" s="26">
        <v>6</v>
      </c>
      <c r="I152" s="65">
        <v>6</v>
      </c>
      <c r="J152" s="26">
        <v>6</v>
      </c>
      <c r="K152" s="65">
        <v>6</v>
      </c>
      <c r="L152" s="27" t="s">
        <v>242</v>
      </c>
      <c r="M152" s="25"/>
      <c r="N152" s="27"/>
      <c r="O152" s="25"/>
      <c r="P152" s="28"/>
      <c r="Q152" s="29"/>
      <c r="R152" s="1" t="str">
        <f t="shared" si="5"/>
        <v>국</v>
      </c>
      <c r="S152" s="88" t="b">
        <f t="shared" si="4"/>
        <v>1</v>
      </c>
    </row>
    <row r="153" spans="1:19" s="1" customFormat="1" ht="26.1" customHeight="1">
      <c r="A153" s="1" t="s">
        <v>3</v>
      </c>
      <c r="B153" s="24">
        <f>IF(A153="","",COUNTIF($A$94:A153,"+"))</f>
        <v>59</v>
      </c>
      <c r="C153" s="20" t="s">
        <v>223</v>
      </c>
      <c r="D153" s="41" t="s">
        <v>347</v>
      </c>
      <c r="E153" s="57" t="s">
        <v>155</v>
      </c>
      <c r="F153" s="25" t="s">
        <v>268</v>
      </c>
      <c r="G153" s="54" t="s">
        <v>19</v>
      </c>
      <c r="H153" s="26">
        <v>4217</v>
      </c>
      <c r="I153" s="65">
        <v>17</v>
      </c>
      <c r="J153" s="26">
        <v>17</v>
      </c>
      <c r="K153" s="65">
        <v>17</v>
      </c>
      <c r="L153" s="27" t="s">
        <v>242</v>
      </c>
      <c r="M153" s="25"/>
      <c r="N153" s="27"/>
      <c r="O153" s="25"/>
      <c r="P153" s="28"/>
      <c r="Q153" s="29"/>
      <c r="R153" s="1" t="str">
        <f t="shared" si="5"/>
        <v>국</v>
      </c>
      <c r="S153" s="88" t="b">
        <f t="shared" si="4"/>
        <v>1</v>
      </c>
    </row>
    <row r="154" spans="1:19" s="1" customFormat="1" ht="26.1" customHeight="1">
      <c r="A154" s="1" t="s">
        <v>3</v>
      </c>
      <c r="B154" s="24">
        <f>IF(A154="","",COUNTIF($A$94:A154,"+"))</f>
        <v>60</v>
      </c>
      <c r="C154" s="20" t="s">
        <v>223</v>
      </c>
      <c r="D154" s="41" t="s">
        <v>348</v>
      </c>
      <c r="E154" s="57" t="s">
        <v>156</v>
      </c>
      <c r="F154" s="25" t="s">
        <v>264</v>
      </c>
      <c r="G154" s="54" t="s">
        <v>17</v>
      </c>
      <c r="H154" s="26">
        <v>237</v>
      </c>
      <c r="I154" s="65">
        <v>237</v>
      </c>
      <c r="J154" s="26">
        <v>237</v>
      </c>
      <c r="K154" s="65">
        <v>237</v>
      </c>
      <c r="L154" s="27" t="s">
        <v>469</v>
      </c>
      <c r="M154" s="27" t="s">
        <v>21</v>
      </c>
      <c r="N154" s="27"/>
      <c r="O154" s="25"/>
      <c r="P154" s="28"/>
      <c r="Q154" s="29"/>
      <c r="R154" s="1" t="str">
        <f t="shared" si="5"/>
        <v/>
      </c>
      <c r="S154" s="88" t="b">
        <f t="shared" si="4"/>
        <v>1</v>
      </c>
    </row>
    <row r="155" spans="1:19" s="1" customFormat="1" ht="26.1" customHeight="1">
      <c r="A155" s="1" t="s">
        <v>3</v>
      </c>
      <c r="B155" s="24">
        <f>IF(A155="","",COUNTIF($A$94:A155,"+"))</f>
        <v>61</v>
      </c>
      <c r="C155" s="20" t="s">
        <v>223</v>
      </c>
      <c r="D155" s="41" t="s">
        <v>349</v>
      </c>
      <c r="E155" s="57" t="s">
        <v>159</v>
      </c>
      <c r="F155" s="25" t="s">
        <v>351</v>
      </c>
      <c r="G155" s="54" t="s">
        <v>132</v>
      </c>
      <c r="H155" s="26">
        <v>2544</v>
      </c>
      <c r="I155" s="65">
        <v>1076</v>
      </c>
      <c r="J155" s="26">
        <v>1076</v>
      </c>
      <c r="K155" s="65">
        <v>1076</v>
      </c>
      <c r="L155" s="27" t="s">
        <v>469</v>
      </c>
      <c r="M155" s="27" t="s">
        <v>21</v>
      </c>
      <c r="N155" s="27"/>
      <c r="O155" s="25"/>
      <c r="P155" s="28"/>
      <c r="Q155" s="29"/>
      <c r="R155" s="1" t="str">
        <f t="shared" si="5"/>
        <v/>
      </c>
      <c r="S155" s="88" t="b">
        <f t="shared" si="4"/>
        <v>1</v>
      </c>
    </row>
    <row r="156" spans="1:19" s="1" customFormat="1" ht="26.1" customHeight="1">
      <c r="A156" s="1" t="s">
        <v>3</v>
      </c>
      <c r="B156" s="24">
        <f>IF(A156="","",COUNTIF($A$94:A156,"+"))</f>
        <v>62</v>
      </c>
      <c r="C156" s="20" t="s">
        <v>223</v>
      </c>
      <c r="D156" s="41" t="s">
        <v>352</v>
      </c>
      <c r="E156" s="57" t="s">
        <v>160</v>
      </c>
      <c r="F156" s="25" t="s">
        <v>263</v>
      </c>
      <c r="G156" s="54" t="s">
        <v>17</v>
      </c>
      <c r="H156" s="26">
        <v>381</v>
      </c>
      <c r="I156" s="65">
        <v>381</v>
      </c>
      <c r="J156" s="26">
        <v>381</v>
      </c>
      <c r="K156" s="65">
        <v>381</v>
      </c>
      <c r="L156" s="27" t="s">
        <v>245</v>
      </c>
      <c r="M156" s="25"/>
      <c r="N156" s="27"/>
      <c r="O156" s="25"/>
      <c r="P156" s="28"/>
      <c r="Q156" s="29"/>
      <c r="R156" s="1" t="str">
        <f t="shared" si="5"/>
        <v>공</v>
      </c>
      <c r="S156" s="88" t="b">
        <f t="shared" si="4"/>
        <v>1</v>
      </c>
    </row>
    <row r="157" spans="1:19" s="1" customFormat="1" ht="26.1" customHeight="1">
      <c r="A157" s="1" t="s">
        <v>3</v>
      </c>
      <c r="B157" s="24">
        <f>IF(A157="","",COUNTIF($A$94:A157,"+"))</f>
        <v>63</v>
      </c>
      <c r="C157" s="20" t="s">
        <v>223</v>
      </c>
      <c r="D157" s="41" t="s">
        <v>353</v>
      </c>
      <c r="E157" s="57" t="s">
        <v>161</v>
      </c>
      <c r="F157" s="25" t="s">
        <v>263</v>
      </c>
      <c r="G157" s="54" t="s">
        <v>17</v>
      </c>
      <c r="H157" s="26">
        <v>140</v>
      </c>
      <c r="I157" s="65">
        <v>140</v>
      </c>
      <c r="J157" s="26">
        <v>140</v>
      </c>
      <c r="K157" s="65">
        <v>140</v>
      </c>
      <c r="L157" s="27" t="s">
        <v>469</v>
      </c>
      <c r="M157" s="27" t="s">
        <v>21</v>
      </c>
      <c r="N157" s="27"/>
      <c r="O157" s="25"/>
      <c r="P157" s="28"/>
      <c r="Q157" s="29"/>
      <c r="R157" s="1" t="str">
        <f t="shared" si="5"/>
        <v/>
      </c>
      <c r="S157" s="88" t="b">
        <f t="shared" si="4"/>
        <v>1</v>
      </c>
    </row>
    <row r="158" spans="1:19" s="1" customFormat="1" ht="26.1" customHeight="1">
      <c r="A158" s="1" t="s">
        <v>3</v>
      </c>
      <c r="B158" s="24">
        <f>IF(A158="","",COUNTIF($A$94:A158,"+"))</f>
        <v>64</v>
      </c>
      <c r="C158" s="20" t="s">
        <v>223</v>
      </c>
      <c r="D158" s="41" t="s">
        <v>354</v>
      </c>
      <c r="E158" s="57" t="s">
        <v>162</v>
      </c>
      <c r="F158" s="25" t="s">
        <v>261</v>
      </c>
      <c r="G158" s="54" t="s">
        <v>16</v>
      </c>
      <c r="H158" s="26">
        <v>75</v>
      </c>
      <c r="I158" s="65">
        <v>74</v>
      </c>
      <c r="J158" s="26">
        <v>74</v>
      </c>
      <c r="K158" s="65">
        <v>74</v>
      </c>
      <c r="L158" s="27" t="s">
        <v>469</v>
      </c>
      <c r="M158" s="27" t="s">
        <v>21</v>
      </c>
      <c r="N158" s="27"/>
      <c r="O158" s="25"/>
      <c r="P158" s="28"/>
      <c r="Q158" s="29"/>
      <c r="R158" s="1" t="str">
        <f t="shared" si="5"/>
        <v/>
      </c>
      <c r="S158" s="88" t="b">
        <f t="shared" si="4"/>
        <v>1</v>
      </c>
    </row>
    <row r="159" spans="1:19" s="1" customFormat="1" ht="26.1" customHeight="1">
      <c r="A159" s="1" t="s">
        <v>3</v>
      </c>
      <c r="B159" s="24">
        <f>IF(A159="","",COUNTIF($A$94:A159,"+"))</f>
        <v>65</v>
      </c>
      <c r="C159" s="20" t="s">
        <v>223</v>
      </c>
      <c r="D159" s="41" t="s">
        <v>355</v>
      </c>
      <c r="E159" s="57" t="s">
        <v>163</v>
      </c>
      <c r="F159" s="25" t="s">
        <v>261</v>
      </c>
      <c r="G159" s="54" t="s">
        <v>16</v>
      </c>
      <c r="H159" s="26">
        <v>1028</v>
      </c>
      <c r="I159" s="65">
        <v>110</v>
      </c>
      <c r="J159" s="26">
        <v>110</v>
      </c>
      <c r="K159" s="65">
        <v>110</v>
      </c>
      <c r="L159" s="27" t="s">
        <v>469</v>
      </c>
      <c r="M159" s="27" t="s">
        <v>21</v>
      </c>
      <c r="N159" s="27"/>
      <c r="O159" s="25"/>
      <c r="P159" s="28"/>
      <c r="Q159" s="29"/>
      <c r="R159" s="1" t="str">
        <f t="shared" si="5"/>
        <v/>
      </c>
      <c r="S159" s="88" t="b">
        <f t="shared" si="4"/>
        <v>1</v>
      </c>
    </row>
    <row r="160" spans="1:19" s="1" customFormat="1" ht="26.1" customHeight="1">
      <c r="A160" s="1" t="s">
        <v>3</v>
      </c>
      <c r="B160" s="24">
        <f>IF(A160="","",COUNTIF($A$94:A160,"+"))</f>
        <v>66</v>
      </c>
      <c r="C160" s="20" t="s">
        <v>223</v>
      </c>
      <c r="D160" s="41" t="s">
        <v>356</v>
      </c>
      <c r="E160" s="57" t="s">
        <v>164</v>
      </c>
      <c r="F160" s="25" t="s">
        <v>267</v>
      </c>
      <c r="G160" s="54" t="s">
        <v>19</v>
      </c>
      <c r="H160" s="26">
        <v>60</v>
      </c>
      <c r="I160" s="65">
        <v>60</v>
      </c>
      <c r="J160" s="26">
        <v>60</v>
      </c>
      <c r="K160" s="65">
        <v>60</v>
      </c>
      <c r="L160" s="27" t="s">
        <v>242</v>
      </c>
      <c r="M160" s="25"/>
      <c r="N160" s="27"/>
      <c r="O160" s="25"/>
      <c r="P160" s="28"/>
      <c r="Q160" s="29"/>
      <c r="R160" s="1" t="str">
        <f t="shared" si="5"/>
        <v>국</v>
      </c>
      <c r="S160" s="88" t="b">
        <f t="shared" si="4"/>
        <v>1</v>
      </c>
    </row>
    <row r="161" spans="1:19" s="1" customFormat="1" ht="26.1" customHeight="1">
      <c r="A161" s="1" t="s">
        <v>3</v>
      </c>
      <c r="B161" s="24">
        <f>IF(A161="","",COUNTIF($A$94:A161,"+"))</f>
        <v>67</v>
      </c>
      <c r="C161" s="20" t="s">
        <v>223</v>
      </c>
      <c r="D161" s="41" t="s">
        <v>357</v>
      </c>
      <c r="E161" s="57" t="s">
        <v>165</v>
      </c>
      <c r="F161" s="25" t="s">
        <v>290</v>
      </c>
      <c r="G161" s="54" t="s">
        <v>45</v>
      </c>
      <c r="H161" s="26">
        <v>24</v>
      </c>
      <c r="I161" s="65">
        <v>24</v>
      </c>
      <c r="J161" s="26">
        <v>24</v>
      </c>
      <c r="K161" s="65">
        <v>24</v>
      </c>
      <c r="L161" s="27" t="s">
        <v>242</v>
      </c>
      <c r="M161" s="25"/>
      <c r="N161" s="27"/>
      <c r="O161" s="25"/>
      <c r="P161" s="28"/>
      <c r="Q161" s="29"/>
      <c r="R161" s="1" t="str">
        <f t="shared" si="5"/>
        <v>국</v>
      </c>
      <c r="S161" s="88" t="b">
        <f t="shared" si="4"/>
        <v>1</v>
      </c>
    </row>
    <row r="162" spans="1:19" s="1" customFormat="1" ht="26.1" customHeight="1">
      <c r="A162" s="1" t="s">
        <v>3</v>
      </c>
      <c r="B162" s="24">
        <f>IF(A162="","",COUNTIF($A$94:A162,"+"))</f>
        <v>68</v>
      </c>
      <c r="C162" s="20" t="s">
        <v>223</v>
      </c>
      <c r="D162" s="41" t="s">
        <v>358</v>
      </c>
      <c r="E162" s="57" t="s">
        <v>166</v>
      </c>
      <c r="F162" s="25" t="s">
        <v>350</v>
      </c>
      <c r="G162" s="54" t="s">
        <v>132</v>
      </c>
      <c r="H162" s="26">
        <v>14978</v>
      </c>
      <c r="I162" s="65">
        <v>34</v>
      </c>
      <c r="J162" s="26">
        <v>34</v>
      </c>
      <c r="K162" s="65">
        <v>34</v>
      </c>
      <c r="L162" s="27" t="s">
        <v>469</v>
      </c>
      <c r="M162" s="27" t="s">
        <v>21</v>
      </c>
      <c r="N162" s="27"/>
      <c r="O162" s="25"/>
      <c r="P162" s="28"/>
      <c r="Q162" s="29"/>
      <c r="R162" s="1" t="str">
        <f t="shared" si="5"/>
        <v/>
      </c>
      <c r="S162" s="88" t="b">
        <f t="shared" si="4"/>
        <v>1</v>
      </c>
    </row>
    <row r="163" spans="1:19" s="1" customFormat="1" ht="26.1" customHeight="1">
      <c r="A163" s="1" t="s">
        <v>3</v>
      </c>
      <c r="B163" s="24">
        <f>IF(A163="","",COUNTIF($A$94:A163,"+"))</f>
        <v>69</v>
      </c>
      <c r="C163" s="20" t="s">
        <v>223</v>
      </c>
      <c r="D163" s="41" t="s">
        <v>359</v>
      </c>
      <c r="E163" s="57" t="s">
        <v>167</v>
      </c>
      <c r="F163" s="25" t="s">
        <v>290</v>
      </c>
      <c r="G163" s="54" t="s">
        <v>45</v>
      </c>
      <c r="H163" s="26">
        <v>13</v>
      </c>
      <c r="I163" s="65">
        <v>13</v>
      </c>
      <c r="J163" s="26">
        <v>13</v>
      </c>
      <c r="K163" s="65">
        <v>13</v>
      </c>
      <c r="L163" s="27" t="s">
        <v>242</v>
      </c>
      <c r="M163" s="25"/>
      <c r="N163" s="27"/>
      <c r="O163" s="25"/>
      <c r="P163" s="28"/>
      <c r="Q163" s="29"/>
      <c r="R163" s="1" t="str">
        <f t="shared" si="5"/>
        <v>국</v>
      </c>
      <c r="S163" s="88" t="b">
        <f t="shared" si="4"/>
        <v>1</v>
      </c>
    </row>
    <row r="164" spans="1:19" s="1" customFormat="1" ht="26.1" customHeight="1">
      <c r="A164" s="1" t="s">
        <v>3</v>
      </c>
      <c r="B164" s="24">
        <f>IF(A164="","",COUNTIF($A$94:A164,"+"))</f>
        <v>70</v>
      </c>
      <c r="C164" s="20" t="s">
        <v>223</v>
      </c>
      <c r="D164" s="41" t="s">
        <v>360</v>
      </c>
      <c r="E164" s="57" t="s">
        <v>168</v>
      </c>
      <c r="F164" s="25" t="s">
        <v>267</v>
      </c>
      <c r="G164" s="54" t="s">
        <v>19</v>
      </c>
      <c r="H164" s="26">
        <v>1553</v>
      </c>
      <c r="I164" s="65">
        <v>192</v>
      </c>
      <c r="J164" s="26">
        <v>192</v>
      </c>
      <c r="K164" s="65">
        <v>192</v>
      </c>
      <c r="L164" s="27" t="s">
        <v>242</v>
      </c>
      <c r="M164" s="25"/>
      <c r="N164" s="27"/>
      <c r="O164" s="25"/>
      <c r="P164" s="28"/>
      <c r="Q164" s="29"/>
      <c r="R164" s="1" t="str">
        <f t="shared" si="5"/>
        <v>국</v>
      </c>
      <c r="S164" s="88" t="b">
        <f t="shared" si="4"/>
        <v>1</v>
      </c>
    </row>
    <row r="165" spans="1:19" s="1" customFormat="1" ht="26.1" customHeight="1">
      <c r="A165" s="1" t="s">
        <v>3</v>
      </c>
      <c r="B165" s="24">
        <f>IF(A165="","",COUNTIF($A$94:A165,"+"))</f>
        <v>71</v>
      </c>
      <c r="C165" s="20" t="s">
        <v>223</v>
      </c>
      <c r="D165" s="41" t="s">
        <v>361</v>
      </c>
      <c r="E165" s="57" t="s">
        <v>169</v>
      </c>
      <c r="F165" s="25" t="s">
        <v>350</v>
      </c>
      <c r="G165" s="54" t="s">
        <v>132</v>
      </c>
      <c r="H165" s="26">
        <v>20</v>
      </c>
      <c r="I165" s="65">
        <v>20</v>
      </c>
      <c r="J165" s="26">
        <v>20</v>
      </c>
      <c r="K165" s="65">
        <v>20</v>
      </c>
      <c r="L165" s="27" t="s">
        <v>245</v>
      </c>
      <c r="M165" s="25"/>
      <c r="N165" s="27"/>
      <c r="O165" s="25"/>
      <c r="P165" s="28"/>
      <c r="Q165" s="29"/>
      <c r="R165" s="1" t="str">
        <f t="shared" si="5"/>
        <v>공</v>
      </c>
      <c r="S165" s="88" t="b">
        <f t="shared" si="4"/>
        <v>1</v>
      </c>
    </row>
    <row r="166" spans="1:19" s="1" customFormat="1" ht="26.1" customHeight="1">
      <c r="A166" s="1" t="s">
        <v>3</v>
      </c>
      <c r="B166" s="24">
        <f>IF(A166="","",COUNTIF($A$94:A166,"+"))</f>
        <v>72</v>
      </c>
      <c r="C166" s="20" t="s">
        <v>223</v>
      </c>
      <c r="D166" s="41" t="s">
        <v>362</v>
      </c>
      <c r="E166" s="57" t="s">
        <v>170</v>
      </c>
      <c r="F166" s="25" t="s">
        <v>263</v>
      </c>
      <c r="G166" s="54" t="s">
        <v>17</v>
      </c>
      <c r="H166" s="26">
        <v>368</v>
      </c>
      <c r="I166" s="65">
        <v>368</v>
      </c>
      <c r="J166" s="26">
        <v>368</v>
      </c>
      <c r="K166" s="65">
        <v>368</v>
      </c>
      <c r="L166" s="27" t="s">
        <v>245</v>
      </c>
      <c r="M166" s="25"/>
      <c r="N166" s="27"/>
      <c r="O166" s="25"/>
      <c r="P166" s="28"/>
      <c r="Q166" s="29"/>
      <c r="R166" s="1" t="str">
        <f t="shared" si="5"/>
        <v>공</v>
      </c>
      <c r="S166" s="88" t="b">
        <f t="shared" si="4"/>
        <v>1</v>
      </c>
    </row>
    <row r="167" spans="1:19" s="1" customFormat="1" ht="26.1" customHeight="1">
      <c r="A167" s="1" t="s">
        <v>3</v>
      </c>
      <c r="B167" s="24">
        <f>IF(A167="","",COUNTIF($A$94:A167,"+"))</f>
        <v>73</v>
      </c>
      <c r="C167" s="20" t="s">
        <v>223</v>
      </c>
      <c r="D167" s="41" t="s">
        <v>363</v>
      </c>
      <c r="E167" s="57" t="s">
        <v>171</v>
      </c>
      <c r="F167" s="25" t="s">
        <v>263</v>
      </c>
      <c r="G167" s="54" t="s">
        <v>17</v>
      </c>
      <c r="H167" s="26">
        <v>1</v>
      </c>
      <c r="I167" s="65">
        <v>1</v>
      </c>
      <c r="J167" s="26">
        <v>1</v>
      </c>
      <c r="K167" s="65">
        <v>1</v>
      </c>
      <c r="L167" s="27" t="s">
        <v>469</v>
      </c>
      <c r="M167" s="27" t="s">
        <v>21</v>
      </c>
      <c r="N167" s="27"/>
      <c r="O167" s="25"/>
      <c r="P167" s="28"/>
      <c r="Q167" s="29"/>
      <c r="R167" s="1" t="str">
        <f t="shared" si="5"/>
        <v/>
      </c>
      <c r="S167" s="88" t="b">
        <f t="shared" si="4"/>
        <v>1</v>
      </c>
    </row>
    <row r="168" spans="1:19" s="1" customFormat="1" ht="26.1" customHeight="1">
      <c r="A168" s="1" t="s">
        <v>3</v>
      </c>
      <c r="B168" s="24">
        <f>IF(A168="","",COUNTIF($A$94:A168,"+"))</f>
        <v>74</v>
      </c>
      <c r="C168" s="20" t="s">
        <v>223</v>
      </c>
      <c r="D168" s="41" t="s">
        <v>364</v>
      </c>
      <c r="E168" s="57" t="s">
        <v>172</v>
      </c>
      <c r="F168" s="25" t="s">
        <v>263</v>
      </c>
      <c r="G168" s="54" t="s">
        <v>17</v>
      </c>
      <c r="H168" s="26">
        <v>28</v>
      </c>
      <c r="I168" s="65">
        <v>28</v>
      </c>
      <c r="J168" s="26">
        <v>28</v>
      </c>
      <c r="K168" s="65">
        <v>28</v>
      </c>
      <c r="L168" s="27" t="s">
        <v>469</v>
      </c>
      <c r="M168" s="27" t="s">
        <v>21</v>
      </c>
      <c r="N168" s="27"/>
      <c r="O168" s="25"/>
      <c r="P168" s="28"/>
      <c r="Q168" s="29"/>
      <c r="R168" s="1" t="str">
        <f t="shared" si="5"/>
        <v/>
      </c>
      <c r="S168" s="88" t="b">
        <f t="shared" si="4"/>
        <v>1</v>
      </c>
    </row>
    <row r="169" spans="1:19" s="1" customFormat="1" ht="26.1" customHeight="1">
      <c r="A169" s="1" t="s">
        <v>3</v>
      </c>
      <c r="B169" s="24">
        <f>IF(A169="","",COUNTIF($A$94:A169,"+"))</f>
        <v>75</v>
      </c>
      <c r="C169" s="20" t="s">
        <v>223</v>
      </c>
      <c r="D169" s="41" t="s">
        <v>365</v>
      </c>
      <c r="E169" s="57" t="s">
        <v>173</v>
      </c>
      <c r="F169" s="25" t="s">
        <v>288</v>
      </c>
      <c r="G169" s="54" t="s">
        <v>44</v>
      </c>
      <c r="H169" s="26">
        <v>51</v>
      </c>
      <c r="I169" s="65">
        <v>51</v>
      </c>
      <c r="J169" s="26">
        <v>51</v>
      </c>
      <c r="K169" s="65">
        <v>51</v>
      </c>
      <c r="L169" s="27" t="s">
        <v>469</v>
      </c>
      <c r="M169" s="27" t="s">
        <v>21</v>
      </c>
      <c r="N169" s="27"/>
      <c r="O169" s="25"/>
      <c r="P169" s="28"/>
      <c r="Q169" s="29"/>
      <c r="R169" s="1" t="str">
        <f t="shared" si="5"/>
        <v/>
      </c>
      <c r="S169" s="88" t="b">
        <f t="shared" si="4"/>
        <v>1</v>
      </c>
    </row>
    <row r="170" spans="1:19" s="1" customFormat="1" ht="26.1" customHeight="1">
      <c r="A170" s="1" t="s">
        <v>3</v>
      </c>
      <c r="B170" s="24">
        <f>IF(A170="","",COUNTIF($A$94:A170,"+"))</f>
        <v>76</v>
      </c>
      <c r="C170" s="20" t="s">
        <v>223</v>
      </c>
      <c r="D170" s="41" t="s">
        <v>366</v>
      </c>
      <c r="E170" s="57" t="s">
        <v>174</v>
      </c>
      <c r="F170" s="25" t="s">
        <v>263</v>
      </c>
      <c r="G170" s="54" t="s">
        <v>17</v>
      </c>
      <c r="H170" s="26">
        <v>35</v>
      </c>
      <c r="I170" s="65">
        <v>35</v>
      </c>
      <c r="J170" s="26">
        <v>35</v>
      </c>
      <c r="K170" s="65">
        <v>35</v>
      </c>
      <c r="L170" s="27" t="s">
        <v>469</v>
      </c>
      <c r="M170" s="27" t="s">
        <v>21</v>
      </c>
      <c r="N170" s="27"/>
      <c r="O170" s="25"/>
      <c r="P170" s="28"/>
      <c r="Q170" s="29"/>
      <c r="R170" s="1" t="str">
        <f t="shared" si="5"/>
        <v/>
      </c>
      <c r="S170" s="88" t="b">
        <f t="shared" si="4"/>
        <v>1</v>
      </c>
    </row>
    <row r="171" spans="1:19" s="1" customFormat="1" ht="26.1" customHeight="1">
      <c r="A171" s="1" t="s">
        <v>3</v>
      </c>
      <c r="B171" s="24">
        <f>IF(A171="","",COUNTIF($A$94:A171,"+"))</f>
        <v>77</v>
      </c>
      <c r="C171" s="20" t="s">
        <v>223</v>
      </c>
      <c r="D171" s="41" t="s">
        <v>367</v>
      </c>
      <c r="E171" s="57" t="s">
        <v>175</v>
      </c>
      <c r="F171" s="25" t="s">
        <v>288</v>
      </c>
      <c r="G171" s="54" t="s">
        <v>44</v>
      </c>
      <c r="H171" s="26">
        <v>13</v>
      </c>
      <c r="I171" s="65">
        <v>13</v>
      </c>
      <c r="J171" s="26">
        <v>13</v>
      </c>
      <c r="K171" s="65">
        <v>13</v>
      </c>
      <c r="L171" s="27" t="s">
        <v>469</v>
      </c>
      <c r="M171" s="27" t="s">
        <v>21</v>
      </c>
      <c r="N171" s="27"/>
      <c r="O171" s="25"/>
      <c r="P171" s="28"/>
      <c r="Q171" s="29"/>
      <c r="R171" s="1" t="str">
        <f t="shared" si="5"/>
        <v/>
      </c>
      <c r="S171" s="88" t="b">
        <f t="shared" si="4"/>
        <v>1</v>
      </c>
    </row>
    <row r="172" spans="1:19" s="1" customFormat="1" ht="26.1" customHeight="1">
      <c r="A172" s="1" t="s">
        <v>3</v>
      </c>
      <c r="B172" s="24">
        <f>IF(A172="","",COUNTIF($A$94:A172,"+"))</f>
        <v>78</v>
      </c>
      <c r="C172" s="20" t="s">
        <v>223</v>
      </c>
      <c r="D172" s="41" t="s">
        <v>368</v>
      </c>
      <c r="E172" s="57" t="s">
        <v>176</v>
      </c>
      <c r="F172" s="25" t="s">
        <v>263</v>
      </c>
      <c r="G172" s="54" t="s">
        <v>17</v>
      </c>
      <c r="H172" s="26">
        <v>41</v>
      </c>
      <c r="I172" s="65">
        <v>41</v>
      </c>
      <c r="J172" s="26">
        <v>41</v>
      </c>
      <c r="K172" s="65">
        <v>41</v>
      </c>
      <c r="L172" s="27" t="s">
        <v>469</v>
      </c>
      <c r="M172" s="27" t="s">
        <v>21</v>
      </c>
      <c r="N172" s="27"/>
      <c r="O172" s="25"/>
      <c r="P172" s="28"/>
      <c r="Q172" s="29"/>
      <c r="R172" s="1" t="str">
        <f t="shared" si="5"/>
        <v/>
      </c>
      <c r="S172" s="88" t="b">
        <f t="shared" si="4"/>
        <v>1</v>
      </c>
    </row>
    <row r="173" spans="1:19" s="1" customFormat="1" ht="26.1" customHeight="1">
      <c r="A173" s="1" t="s">
        <v>3</v>
      </c>
      <c r="B173" s="24">
        <f>IF(A173="","",COUNTIF($A$94:A173,"+"))</f>
        <v>79</v>
      </c>
      <c r="C173" s="20" t="s">
        <v>223</v>
      </c>
      <c r="D173" s="41" t="s">
        <v>369</v>
      </c>
      <c r="E173" s="57" t="s">
        <v>177</v>
      </c>
      <c r="F173" s="25" t="s">
        <v>350</v>
      </c>
      <c r="G173" s="54" t="s">
        <v>132</v>
      </c>
      <c r="H173" s="26">
        <v>20104</v>
      </c>
      <c r="I173" s="65">
        <v>1924</v>
      </c>
      <c r="J173" s="26">
        <v>1924</v>
      </c>
      <c r="K173" s="65">
        <v>1924</v>
      </c>
      <c r="L173" s="27" t="s">
        <v>469</v>
      </c>
      <c r="M173" s="27" t="s">
        <v>21</v>
      </c>
      <c r="N173" s="27"/>
      <c r="O173" s="25"/>
      <c r="P173" s="28"/>
      <c r="Q173" s="29"/>
      <c r="R173" s="1" t="str">
        <f t="shared" si="5"/>
        <v/>
      </c>
      <c r="S173" s="88" t="b">
        <f t="shared" si="4"/>
        <v>1</v>
      </c>
    </row>
    <row r="174" spans="1:19" s="1" customFormat="1" ht="26.1" customHeight="1">
      <c r="A174" s="1" t="s">
        <v>3</v>
      </c>
      <c r="B174" s="24">
        <f>IF(A174="","",COUNTIF($A$94:A174,"+"))</f>
        <v>80</v>
      </c>
      <c r="C174" s="20" t="s">
        <v>223</v>
      </c>
      <c r="D174" s="41" t="s">
        <v>370</v>
      </c>
      <c r="E174" s="57" t="s">
        <v>178</v>
      </c>
      <c r="F174" s="25" t="s">
        <v>263</v>
      </c>
      <c r="G174" s="54" t="s">
        <v>17</v>
      </c>
      <c r="H174" s="26">
        <v>381</v>
      </c>
      <c r="I174" s="65">
        <v>381</v>
      </c>
      <c r="J174" s="26">
        <v>381</v>
      </c>
      <c r="K174" s="65">
        <v>381</v>
      </c>
      <c r="L174" s="27" t="s">
        <v>469</v>
      </c>
      <c r="M174" s="27" t="s">
        <v>21</v>
      </c>
      <c r="N174" s="27"/>
      <c r="O174" s="25"/>
      <c r="P174" s="28"/>
      <c r="Q174" s="29"/>
      <c r="R174" s="1" t="str">
        <f t="shared" si="5"/>
        <v/>
      </c>
      <c r="S174" s="88" t="b">
        <f t="shared" si="4"/>
        <v>1</v>
      </c>
    </row>
    <row r="175" spans="1:19" s="1" customFormat="1" ht="26.1" customHeight="1">
      <c r="A175" s="1" t="s">
        <v>3</v>
      </c>
      <c r="B175" s="24">
        <f>IF(A175="","",COUNTIF($A$94:A175,"+"))</f>
        <v>81</v>
      </c>
      <c r="C175" s="20" t="s">
        <v>223</v>
      </c>
      <c r="D175" s="41" t="s">
        <v>371</v>
      </c>
      <c r="E175" s="57" t="s">
        <v>179</v>
      </c>
      <c r="F175" s="25" t="s">
        <v>263</v>
      </c>
      <c r="G175" s="54" t="s">
        <v>17</v>
      </c>
      <c r="H175" s="26">
        <v>1979</v>
      </c>
      <c r="I175" s="65">
        <v>1979</v>
      </c>
      <c r="J175" s="26">
        <v>1979</v>
      </c>
      <c r="K175" s="65">
        <v>1979</v>
      </c>
      <c r="L175" s="27" t="s">
        <v>245</v>
      </c>
      <c r="M175" s="25"/>
      <c r="N175" s="27"/>
      <c r="O175" s="25"/>
      <c r="P175" s="28"/>
      <c r="Q175" s="29"/>
      <c r="R175" s="1" t="str">
        <f t="shared" si="5"/>
        <v>공</v>
      </c>
      <c r="S175" s="88" t="b">
        <f t="shared" si="4"/>
        <v>1</v>
      </c>
    </row>
    <row r="176" spans="1:19" s="1" customFormat="1" ht="26.1" customHeight="1">
      <c r="A176" s="1" t="s">
        <v>3</v>
      </c>
      <c r="B176" s="24">
        <f>IF(A176="","",COUNTIF($A$94:A176,"+"))</f>
        <v>82</v>
      </c>
      <c r="C176" s="20" t="s">
        <v>223</v>
      </c>
      <c r="D176" s="41" t="s">
        <v>372</v>
      </c>
      <c r="E176" s="57" t="s">
        <v>180</v>
      </c>
      <c r="F176" s="25" t="s">
        <v>267</v>
      </c>
      <c r="G176" s="54" t="s">
        <v>19</v>
      </c>
      <c r="H176" s="26">
        <v>516</v>
      </c>
      <c r="I176" s="65">
        <v>120</v>
      </c>
      <c r="J176" s="26">
        <v>120</v>
      </c>
      <c r="K176" s="65">
        <v>120</v>
      </c>
      <c r="L176" s="27" t="s">
        <v>242</v>
      </c>
      <c r="M176" s="27"/>
      <c r="N176" s="27"/>
      <c r="O176" s="25"/>
      <c r="P176" s="28"/>
      <c r="Q176" s="29"/>
      <c r="R176" s="1" t="str">
        <f t="shared" si="5"/>
        <v>국</v>
      </c>
      <c r="S176" s="88" t="b">
        <f t="shared" si="4"/>
        <v>1</v>
      </c>
    </row>
    <row r="177" spans="1:19" s="1" customFormat="1" ht="26.1" customHeight="1">
      <c r="A177" s="1" t="s">
        <v>3</v>
      </c>
      <c r="B177" s="24">
        <f>IF(A177="","",COUNTIF($A$94:A177,"+"))</f>
        <v>83</v>
      </c>
      <c r="C177" s="20" t="s">
        <v>223</v>
      </c>
      <c r="D177" s="41" t="s">
        <v>373</v>
      </c>
      <c r="E177" s="57" t="s">
        <v>181</v>
      </c>
      <c r="F177" s="25" t="s">
        <v>263</v>
      </c>
      <c r="G177" s="54" t="s">
        <v>17</v>
      </c>
      <c r="H177" s="26">
        <v>155</v>
      </c>
      <c r="I177" s="65">
        <v>155</v>
      </c>
      <c r="J177" s="26">
        <v>155</v>
      </c>
      <c r="K177" s="65">
        <v>155</v>
      </c>
      <c r="L177" s="27" t="s">
        <v>469</v>
      </c>
      <c r="M177" s="27" t="s">
        <v>21</v>
      </c>
      <c r="N177" s="27"/>
      <c r="O177" s="25"/>
      <c r="P177" s="28"/>
      <c r="Q177" s="29"/>
      <c r="R177" s="1" t="str">
        <f t="shared" si="5"/>
        <v/>
      </c>
      <c r="S177" s="88" t="b">
        <f t="shared" si="4"/>
        <v>1</v>
      </c>
    </row>
    <row r="178" spans="1:19" s="1" customFormat="1" ht="26.1" customHeight="1">
      <c r="A178" s="1" t="s">
        <v>3</v>
      </c>
      <c r="B178" s="24">
        <f>IF(A178="","",COUNTIF($A$94:A178,"+"))</f>
        <v>84</v>
      </c>
      <c r="C178" s="20" t="s">
        <v>223</v>
      </c>
      <c r="D178" s="41" t="s">
        <v>374</v>
      </c>
      <c r="E178" s="57" t="s">
        <v>182</v>
      </c>
      <c r="F178" s="25" t="s">
        <v>261</v>
      </c>
      <c r="G178" s="54" t="s">
        <v>16</v>
      </c>
      <c r="H178" s="26">
        <v>2109</v>
      </c>
      <c r="I178" s="65">
        <v>541</v>
      </c>
      <c r="J178" s="26">
        <v>541</v>
      </c>
      <c r="K178" s="65">
        <v>541</v>
      </c>
      <c r="L178" s="27" t="s">
        <v>469</v>
      </c>
      <c r="M178" s="27" t="s">
        <v>21</v>
      </c>
      <c r="N178" s="27"/>
      <c r="O178" s="25"/>
      <c r="P178" s="28"/>
      <c r="Q178" s="29"/>
      <c r="R178" s="1" t="str">
        <f t="shared" si="5"/>
        <v/>
      </c>
      <c r="S178" s="88" t="b">
        <f t="shared" si="4"/>
        <v>1</v>
      </c>
    </row>
    <row r="179" spans="1:19" s="1" customFormat="1" ht="26.1" customHeight="1">
      <c r="A179" s="1" t="s">
        <v>3</v>
      </c>
      <c r="B179" s="24">
        <f>IF(A179="","",COUNTIF($A$94:A179,"+"))</f>
        <v>85</v>
      </c>
      <c r="C179" s="20" t="s">
        <v>223</v>
      </c>
      <c r="D179" s="41" t="s">
        <v>375</v>
      </c>
      <c r="E179" s="57" t="s">
        <v>183</v>
      </c>
      <c r="F179" s="25" t="s">
        <v>263</v>
      </c>
      <c r="G179" s="54" t="s">
        <v>17</v>
      </c>
      <c r="H179" s="26">
        <v>88</v>
      </c>
      <c r="I179" s="65">
        <v>88</v>
      </c>
      <c r="J179" s="26">
        <v>88</v>
      </c>
      <c r="K179" s="65">
        <v>88</v>
      </c>
      <c r="L179" s="27" t="s">
        <v>469</v>
      </c>
      <c r="M179" s="27" t="s">
        <v>21</v>
      </c>
      <c r="N179" s="27"/>
      <c r="O179" s="25"/>
      <c r="P179" s="28"/>
      <c r="Q179" s="29"/>
      <c r="R179" s="1" t="str">
        <f t="shared" si="5"/>
        <v/>
      </c>
      <c r="S179" s="88" t="b">
        <f t="shared" si="4"/>
        <v>1</v>
      </c>
    </row>
    <row r="180" spans="1:19" s="1" customFormat="1" ht="26.1" customHeight="1">
      <c r="A180" s="1" t="s">
        <v>3</v>
      </c>
      <c r="B180" s="24">
        <f>IF(A180="","",COUNTIF($A$94:A180,"+"))</f>
        <v>86</v>
      </c>
      <c r="C180" s="20" t="s">
        <v>223</v>
      </c>
      <c r="D180" s="41" t="s">
        <v>376</v>
      </c>
      <c r="E180" s="57" t="s">
        <v>184</v>
      </c>
      <c r="F180" s="25" t="s">
        <v>263</v>
      </c>
      <c r="G180" s="54" t="s">
        <v>17</v>
      </c>
      <c r="H180" s="26">
        <v>285</v>
      </c>
      <c r="I180" s="65">
        <v>285</v>
      </c>
      <c r="J180" s="26">
        <v>285</v>
      </c>
      <c r="K180" s="65">
        <v>285</v>
      </c>
      <c r="L180" s="27" t="s">
        <v>245</v>
      </c>
      <c r="M180" s="27"/>
      <c r="N180" s="27"/>
      <c r="O180" s="25"/>
      <c r="P180" s="28"/>
      <c r="Q180" s="29"/>
      <c r="R180" s="1" t="str">
        <f t="shared" si="5"/>
        <v>공</v>
      </c>
      <c r="S180" s="88" t="b">
        <f t="shared" si="4"/>
        <v>1</v>
      </c>
    </row>
    <row r="181" spans="1:19" s="1" customFormat="1" ht="26.1" customHeight="1">
      <c r="A181" s="1" t="s">
        <v>3</v>
      </c>
      <c r="B181" s="24">
        <f>IF(A181="","",COUNTIF($A$94:A181,"+"))</f>
        <v>87</v>
      </c>
      <c r="C181" s="20" t="s">
        <v>223</v>
      </c>
      <c r="D181" s="41" t="s">
        <v>377</v>
      </c>
      <c r="E181" s="57" t="s">
        <v>185</v>
      </c>
      <c r="F181" s="25" t="s">
        <v>261</v>
      </c>
      <c r="G181" s="54" t="s">
        <v>16</v>
      </c>
      <c r="H181" s="26">
        <v>263</v>
      </c>
      <c r="I181" s="65">
        <v>47</v>
      </c>
      <c r="J181" s="26">
        <v>47</v>
      </c>
      <c r="K181" s="65">
        <v>47</v>
      </c>
      <c r="L181" s="27" t="s">
        <v>469</v>
      </c>
      <c r="M181" s="27" t="s">
        <v>21</v>
      </c>
      <c r="N181" s="27"/>
      <c r="O181" s="25"/>
      <c r="P181" s="28"/>
      <c r="Q181" s="29"/>
      <c r="R181" s="1" t="str">
        <f t="shared" si="5"/>
        <v/>
      </c>
      <c r="S181" s="88" t="b">
        <f t="shared" si="4"/>
        <v>1</v>
      </c>
    </row>
    <row r="182" spans="1:19" s="1" customFormat="1" ht="26.1" customHeight="1">
      <c r="A182" s="1" t="s">
        <v>3</v>
      </c>
      <c r="B182" s="24">
        <f>IF(A182="","",COUNTIF($A$94:A182,"+"))</f>
        <v>88</v>
      </c>
      <c r="C182" s="20" t="s">
        <v>223</v>
      </c>
      <c r="D182" s="192" t="s">
        <v>378</v>
      </c>
      <c r="E182" s="57" t="s">
        <v>200</v>
      </c>
      <c r="F182" s="25" t="s">
        <v>350</v>
      </c>
      <c r="G182" s="54" t="s">
        <v>132</v>
      </c>
      <c r="H182" s="313">
        <v>4906</v>
      </c>
      <c r="I182" s="65">
        <v>32</v>
      </c>
      <c r="J182" s="313">
        <v>664</v>
      </c>
      <c r="K182" s="65">
        <v>32</v>
      </c>
      <c r="L182" s="27" t="s">
        <v>469</v>
      </c>
      <c r="M182" s="27" t="s">
        <v>21</v>
      </c>
      <c r="N182" s="27"/>
      <c r="O182" s="25"/>
      <c r="P182" s="28"/>
      <c r="Q182" s="29"/>
      <c r="R182" s="1" t="str">
        <f t="shared" si="5"/>
        <v/>
      </c>
      <c r="S182" s="88" t="b">
        <f t="shared" si="4"/>
        <v>1</v>
      </c>
    </row>
    <row r="183" spans="1:19" s="1" customFormat="1" ht="26.1" customHeight="1">
      <c r="A183" s="1" t="s">
        <v>3</v>
      </c>
      <c r="B183" s="24">
        <f>IF(A183="","",COUNTIF($A$94:A183,"+"))</f>
        <v>89</v>
      </c>
      <c r="C183" s="20" t="s">
        <v>223</v>
      </c>
      <c r="D183" s="193"/>
      <c r="E183" s="57" t="s">
        <v>199</v>
      </c>
      <c r="F183" s="25" t="s">
        <v>350</v>
      </c>
      <c r="G183" s="54" t="s">
        <v>132</v>
      </c>
      <c r="H183" s="314"/>
      <c r="I183" s="65">
        <v>632</v>
      </c>
      <c r="J183" s="314"/>
      <c r="K183" s="65">
        <v>632</v>
      </c>
      <c r="L183" s="27" t="s">
        <v>469</v>
      </c>
      <c r="M183" s="27" t="s">
        <v>21</v>
      </c>
      <c r="N183" s="27"/>
      <c r="O183" s="25"/>
      <c r="P183" s="28"/>
      <c r="Q183" s="29"/>
      <c r="R183" s="1" t="str">
        <f t="shared" si="5"/>
        <v/>
      </c>
      <c r="S183" s="88" t="b">
        <f t="shared" si="4"/>
        <v>1</v>
      </c>
    </row>
    <row r="184" spans="1:19" s="1" customFormat="1" ht="26.1" customHeight="1">
      <c r="A184" s="1" t="s">
        <v>3</v>
      </c>
      <c r="B184" s="24">
        <f>IF(A184="","",COUNTIF($A$94:A184,"+"))</f>
        <v>90</v>
      </c>
      <c r="C184" s="20" t="s">
        <v>223</v>
      </c>
      <c r="D184" s="41" t="s">
        <v>379</v>
      </c>
      <c r="E184" s="57" t="s">
        <v>186</v>
      </c>
      <c r="F184" s="25" t="s">
        <v>263</v>
      </c>
      <c r="G184" s="54" t="s">
        <v>17</v>
      </c>
      <c r="H184" s="26">
        <v>1140</v>
      </c>
      <c r="I184" s="65">
        <v>1137</v>
      </c>
      <c r="J184" s="26">
        <v>1137</v>
      </c>
      <c r="K184" s="65">
        <v>1137</v>
      </c>
      <c r="L184" s="27" t="s">
        <v>469</v>
      </c>
      <c r="M184" s="27" t="s">
        <v>21</v>
      </c>
      <c r="N184" s="27"/>
      <c r="O184" s="25"/>
      <c r="P184" s="28"/>
      <c r="Q184" s="29"/>
      <c r="R184" s="1" t="str">
        <f t="shared" si="5"/>
        <v/>
      </c>
      <c r="S184" s="88" t="b">
        <f t="shared" si="4"/>
        <v>1</v>
      </c>
    </row>
    <row r="185" spans="1:19" s="1" customFormat="1" ht="26.1" customHeight="1">
      <c r="A185" s="1" t="s">
        <v>3</v>
      </c>
      <c r="B185" s="24">
        <f>IF(A185="","",COUNTIF($A$94:A185,"+"))</f>
        <v>91</v>
      </c>
      <c r="C185" s="20" t="s">
        <v>223</v>
      </c>
      <c r="D185" s="41" t="s">
        <v>380</v>
      </c>
      <c r="E185" s="57" t="s">
        <v>187</v>
      </c>
      <c r="F185" s="25" t="s">
        <v>263</v>
      </c>
      <c r="G185" s="54" t="s">
        <v>17</v>
      </c>
      <c r="H185" s="26">
        <v>629</v>
      </c>
      <c r="I185" s="65">
        <v>629</v>
      </c>
      <c r="J185" s="26">
        <v>629</v>
      </c>
      <c r="K185" s="65">
        <v>629</v>
      </c>
      <c r="L185" s="27" t="s">
        <v>245</v>
      </c>
      <c r="M185" s="27"/>
      <c r="N185" s="27"/>
      <c r="O185" s="25"/>
      <c r="P185" s="28"/>
      <c r="Q185" s="29"/>
      <c r="R185" s="1" t="str">
        <f t="shared" si="5"/>
        <v>공</v>
      </c>
      <c r="S185" s="88" t="b">
        <f t="shared" si="4"/>
        <v>1</v>
      </c>
    </row>
    <row r="186" spans="1:19" s="1" customFormat="1" ht="26.1" customHeight="1">
      <c r="A186" s="1" t="s">
        <v>3</v>
      </c>
      <c r="B186" s="24">
        <f>IF(A186="","",COUNTIF($A$94:A186,"+"))</f>
        <v>92</v>
      </c>
      <c r="C186" s="20" t="s">
        <v>223</v>
      </c>
      <c r="D186" s="41" t="s">
        <v>381</v>
      </c>
      <c r="E186" s="57" t="s">
        <v>188</v>
      </c>
      <c r="F186" s="25" t="s">
        <v>290</v>
      </c>
      <c r="G186" s="54" t="s">
        <v>45</v>
      </c>
      <c r="H186" s="26">
        <v>314</v>
      </c>
      <c r="I186" s="65">
        <v>11</v>
      </c>
      <c r="J186" s="26">
        <v>11</v>
      </c>
      <c r="K186" s="65">
        <v>11</v>
      </c>
      <c r="L186" s="27" t="s">
        <v>242</v>
      </c>
      <c r="M186" s="27"/>
      <c r="N186" s="27"/>
      <c r="O186" s="25"/>
      <c r="P186" s="28"/>
      <c r="Q186" s="29"/>
      <c r="R186" s="1" t="str">
        <f t="shared" si="5"/>
        <v>국</v>
      </c>
      <c r="S186" s="88" t="b">
        <f t="shared" si="4"/>
        <v>1</v>
      </c>
    </row>
    <row r="187" spans="1:19" s="1" customFormat="1" ht="26.1" customHeight="1">
      <c r="A187" s="1" t="s">
        <v>3</v>
      </c>
      <c r="B187" s="24">
        <f>IF(A187="","",COUNTIF($A$94:A187,"+"))</f>
        <v>93</v>
      </c>
      <c r="C187" s="20" t="s">
        <v>223</v>
      </c>
      <c r="D187" s="41" t="s">
        <v>382</v>
      </c>
      <c r="E187" s="57" t="s">
        <v>189</v>
      </c>
      <c r="F187" s="25" t="s">
        <v>350</v>
      </c>
      <c r="G187" s="54" t="s">
        <v>132</v>
      </c>
      <c r="H187" s="26">
        <v>11101</v>
      </c>
      <c r="I187" s="65">
        <v>1</v>
      </c>
      <c r="J187" s="26">
        <v>1</v>
      </c>
      <c r="K187" s="65">
        <v>1</v>
      </c>
      <c r="L187" s="27" t="s">
        <v>469</v>
      </c>
      <c r="M187" s="27" t="s">
        <v>21</v>
      </c>
      <c r="N187" s="27"/>
      <c r="O187" s="25"/>
      <c r="P187" s="28"/>
      <c r="Q187" s="29"/>
      <c r="R187" s="1" t="str">
        <f t="shared" si="5"/>
        <v/>
      </c>
      <c r="S187" s="88" t="b">
        <f t="shared" si="4"/>
        <v>1</v>
      </c>
    </row>
    <row r="188" spans="1:19" s="1" customFormat="1" ht="26.1" customHeight="1">
      <c r="A188" s="1" t="s">
        <v>3</v>
      </c>
      <c r="B188" s="24">
        <f>IF(A188="","",COUNTIF($A$94:A188,"+"))</f>
        <v>94</v>
      </c>
      <c r="C188" s="20" t="s">
        <v>223</v>
      </c>
      <c r="D188" s="41" t="s">
        <v>383</v>
      </c>
      <c r="E188" s="57" t="s">
        <v>384</v>
      </c>
      <c r="F188" s="25" t="s">
        <v>267</v>
      </c>
      <c r="G188" s="54" t="s">
        <v>19</v>
      </c>
      <c r="H188" s="26">
        <v>453</v>
      </c>
      <c r="I188" s="65">
        <v>127</v>
      </c>
      <c r="J188" s="26">
        <v>127</v>
      </c>
      <c r="K188" s="65">
        <v>127</v>
      </c>
      <c r="L188" s="27" t="s">
        <v>242</v>
      </c>
      <c r="M188" s="27"/>
      <c r="N188" s="27"/>
      <c r="O188" s="25"/>
      <c r="P188" s="28"/>
      <c r="Q188" s="29"/>
      <c r="R188" s="1" t="str">
        <f t="shared" si="5"/>
        <v>국</v>
      </c>
      <c r="S188" s="88" t="b">
        <f t="shared" si="4"/>
        <v>1</v>
      </c>
    </row>
    <row r="189" spans="1:19" s="1" customFormat="1" ht="26.1" customHeight="1">
      <c r="A189" s="1" t="s">
        <v>3</v>
      </c>
      <c r="B189" s="24">
        <f>IF(A189="","",COUNTIF($A$94:A189,"+"))</f>
        <v>95</v>
      </c>
      <c r="C189" s="20" t="s">
        <v>223</v>
      </c>
      <c r="D189" s="41" t="s">
        <v>385</v>
      </c>
      <c r="E189" s="57" t="s">
        <v>198</v>
      </c>
      <c r="F189" s="25" t="s">
        <v>350</v>
      </c>
      <c r="G189" s="54" t="s">
        <v>132</v>
      </c>
      <c r="H189" s="26">
        <v>1211</v>
      </c>
      <c r="I189" s="65">
        <v>19</v>
      </c>
      <c r="J189" s="26">
        <v>19</v>
      </c>
      <c r="K189" s="65">
        <v>19</v>
      </c>
      <c r="L189" s="27" t="s">
        <v>469</v>
      </c>
      <c r="M189" s="27" t="s">
        <v>21</v>
      </c>
      <c r="N189" s="27"/>
      <c r="O189" s="25"/>
      <c r="P189" s="28"/>
      <c r="Q189" s="29"/>
      <c r="R189" s="1" t="str">
        <f t="shared" si="5"/>
        <v/>
      </c>
      <c r="S189" s="88" t="b">
        <f t="shared" si="4"/>
        <v>1</v>
      </c>
    </row>
    <row r="190" spans="1:19" s="1" customFormat="1" ht="26.1" customHeight="1">
      <c r="A190" s="1" t="s">
        <v>3</v>
      </c>
      <c r="B190" s="24">
        <f>IF(A190="","",COUNTIF($A$94:A190,"+"))</f>
        <v>96</v>
      </c>
      <c r="C190" s="20" t="s">
        <v>223</v>
      </c>
      <c r="D190" s="41" t="s">
        <v>386</v>
      </c>
      <c r="E190" s="57" t="s">
        <v>190</v>
      </c>
      <c r="F190" s="25" t="s">
        <v>335</v>
      </c>
      <c r="G190" s="54" t="s">
        <v>95</v>
      </c>
      <c r="H190" s="26">
        <v>804</v>
      </c>
      <c r="I190" s="65">
        <v>462</v>
      </c>
      <c r="J190" s="26">
        <v>462</v>
      </c>
      <c r="K190" s="65">
        <v>462</v>
      </c>
      <c r="L190" s="27" t="s">
        <v>469</v>
      </c>
      <c r="M190" s="27" t="s">
        <v>21</v>
      </c>
      <c r="N190" s="27"/>
      <c r="O190" s="25"/>
      <c r="P190" s="28"/>
      <c r="Q190" s="29"/>
      <c r="R190" s="1" t="str">
        <f t="shared" si="5"/>
        <v/>
      </c>
      <c r="S190" s="88" t="b">
        <f t="shared" si="4"/>
        <v>1</v>
      </c>
    </row>
    <row r="191" spans="1:19" s="1" customFormat="1" ht="26.1" customHeight="1">
      <c r="A191" s="1" t="s">
        <v>3</v>
      </c>
      <c r="B191" s="24">
        <f>IF(A191="","",COUNTIF($A$94:A191,"+"))</f>
        <v>97</v>
      </c>
      <c r="C191" s="20" t="s">
        <v>223</v>
      </c>
      <c r="D191" s="41" t="s">
        <v>387</v>
      </c>
      <c r="E191" s="57" t="s">
        <v>191</v>
      </c>
      <c r="F191" s="25" t="s">
        <v>265</v>
      </c>
      <c r="G191" s="54" t="s">
        <v>18</v>
      </c>
      <c r="H191" s="26">
        <v>419</v>
      </c>
      <c r="I191" s="65">
        <v>419</v>
      </c>
      <c r="J191" s="26">
        <v>419</v>
      </c>
      <c r="K191" s="65">
        <v>419</v>
      </c>
      <c r="L191" s="27" t="s">
        <v>469</v>
      </c>
      <c r="M191" s="27" t="s">
        <v>21</v>
      </c>
      <c r="N191" s="27"/>
      <c r="O191" s="25"/>
      <c r="P191" s="28"/>
      <c r="Q191" s="29"/>
      <c r="R191" s="1" t="str">
        <f t="shared" si="5"/>
        <v/>
      </c>
      <c r="S191" s="88" t="b">
        <f t="shared" si="4"/>
        <v>1</v>
      </c>
    </row>
    <row r="192" spans="1:19" s="1" customFormat="1" ht="26.1" customHeight="1">
      <c r="A192" s="1" t="s">
        <v>3</v>
      </c>
      <c r="B192" s="24">
        <f>IF(A192="","",COUNTIF($A$94:A192,"+"))</f>
        <v>98</v>
      </c>
      <c r="C192" s="20" t="s">
        <v>223</v>
      </c>
      <c r="D192" s="41" t="s">
        <v>388</v>
      </c>
      <c r="E192" s="57" t="s">
        <v>192</v>
      </c>
      <c r="F192" s="25" t="s">
        <v>265</v>
      </c>
      <c r="G192" s="54" t="s">
        <v>18</v>
      </c>
      <c r="H192" s="26">
        <v>30</v>
      </c>
      <c r="I192" s="65">
        <v>30</v>
      </c>
      <c r="J192" s="26">
        <v>30</v>
      </c>
      <c r="K192" s="65">
        <v>30</v>
      </c>
      <c r="L192" s="27" t="s">
        <v>469</v>
      </c>
      <c r="M192" s="27" t="s">
        <v>21</v>
      </c>
      <c r="N192" s="27"/>
      <c r="O192" s="25"/>
      <c r="P192" s="28"/>
      <c r="Q192" s="29"/>
      <c r="R192" s="1" t="str">
        <f t="shared" si="5"/>
        <v/>
      </c>
      <c r="S192" s="88" t="b">
        <f t="shared" si="4"/>
        <v>1</v>
      </c>
    </row>
    <row r="193" spans="1:19" s="1" customFormat="1" ht="26.1" customHeight="1">
      <c r="A193" s="1" t="s">
        <v>3</v>
      </c>
      <c r="B193" s="24">
        <f>IF(A193="","",COUNTIF($A$94:A193,"+"))</f>
        <v>99</v>
      </c>
      <c r="C193" s="20" t="s">
        <v>223</v>
      </c>
      <c r="D193" s="41" t="s">
        <v>389</v>
      </c>
      <c r="E193" s="57" t="s">
        <v>510</v>
      </c>
      <c r="F193" s="25" t="s">
        <v>263</v>
      </c>
      <c r="G193" s="54" t="s">
        <v>17</v>
      </c>
      <c r="H193" s="26">
        <v>237</v>
      </c>
      <c r="I193" s="65">
        <v>63</v>
      </c>
      <c r="J193" s="26">
        <v>63</v>
      </c>
      <c r="K193" s="65">
        <v>63</v>
      </c>
      <c r="L193" s="27" t="s">
        <v>469</v>
      </c>
      <c r="M193" s="27" t="s">
        <v>21</v>
      </c>
      <c r="N193" s="27"/>
      <c r="O193" s="25"/>
      <c r="P193" s="28"/>
      <c r="Q193" s="29"/>
      <c r="R193" s="1" t="str">
        <f t="shared" si="5"/>
        <v/>
      </c>
      <c r="S193" s="88" t="b">
        <f t="shared" si="4"/>
        <v>1</v>
      </c>
    </row>
    <row r="194" spans="1:19" s="1" customFormat="1" ht="26.1" customHeight="1">
      <c r="A194" s="1" t="s">
        <v>3</v>
      </c>
      <c r="B194" s="24">
        <f>IF(A194="","",COUNTIF($A$94:A194,"+"))</f>
        <v>100</v>
      </c>
      <c r="C194" s="20" t="s">
        <v>223</v>
      </c>
      <c r="D194" s="41" t="s">
        <v>390</v>
      </c>
      <c r="E194" s="57" t="s">
        <v>193</v>
      </c>
      <c r="F194" s="25" t="s">
        <v>261</v>
      </c>
      <c r="G194" s="54" t="s">
        <v>16</v>
      </c>
      <c r="H194" s="26">
        <v>5</v>
      </c>
      <c r="I194" s="65">
        <v>5</v>
      </c>
      <c r="J194" s="26">
        <v>5</v>
      </c>
      <c r="K194" s="65">
        <v>5</v>
      </c>
      <c r="L194" s="27" t="s">
        <v>469</v>
      </c>
      <c r="M194" s="27" t="s">
        <v>21</v>
      </c>
      <c r="N194" s="27"/>
      <c r="O194" s="25"/>
      <c r="P194" s="28"/>
      <c r="Q194" s="29"/>
      <c r="R194" s="1" t="str">
        <f t="shared" si="5"/>
        <v/>
      </c>
      <c r="S194" s="88" t="b">
        <f t="shared" si="4"/>
        <v>1</v>
      </c>
    </row>
    <row r="195" spans="1:19" s="1" customFormat="1" ht="26.1" customHeight="1">
      <c r="A195" s="1" t="s">
        <v>3</v>
      </c>
      <c r="B195" s="24">
        <f>IF(A195="","",COUNTIF($A$94:A195,"+"))</f>
        <v>101</v>
      </c>
      <c r="C195" s="20" t="s">
        <v>223</v>
      </c>
      <c r="D195" s="41" t="s">
        <v>391</v>
      </c>
      <c r="E195" s="57" t="s">
        <v>194</v>
      </c>
      <c r="F195" s="25" t="s">
        <v>261</v>
      </c>
      <c r="G195" s="54" t="s">
        <v>16</v>
      </c>
      <c r="H195" s="26">
        <v>49</v>
      </c>
      <c r="I195" s="65">
        <v>49</v>
      </c>
      <c r="J195" s="26">
        <v>49</v>
      </c>
      <c r="K195" s="65">
        <v>49</v>
      </c>
      <c r="L195" s="27" t="s">
        <v>469</v>
      </c>
      <c r="M195" s="27" t="s">
        <v>21</v>
      </c>
      <c r="N195" s="27"/>
      <c r="O195" s="25"/>
      <c r="P195" s="28"/>
      <c r="Q195" s="29"/>
      <c r="R195" s="1" t="str">
        <f t="shared" si="5"/>
        <v/>
      </c>
      <c r="S195" s="88" t="b">
        <f t="shared" si="4"/>
        <v>1</v>
      </c>
    </row>
    <row r="196" spans="1:19" s="1" customFormat="1" ht="26.1" customHeight="1">
      <c r="A196" s="1" t="s">
        <v>3</v>
      </c>
      <c r="B196" s="24">
        <f>IF(A196="","",COUNTIF($A$94:A196,"+"))</f>
        <v>102</v>
      </c>
      <c r="C196" s="20" t="s">
        <v>223</v>
      </c>
      <c r="D196" s="41" t="s">
        <v>392</v>
      </c>
      <c r="E196" s="57" t="s">
        <v>195</v>
      </c>
      <c r="F196" s="25" t="s">
        <v>263</v>
      </c>
      <c r="G196" s="54" t="s">
        <v>17</v>
      </c>
      <c r="H196" s="26">
        <v>2182</v>
      </c>
      <c r="I196" s="65">
        <v>96</v>
      </c>
      <c r="J196" s="26">
        <v>96</v>
      </c>
      <c r="K196" s="65">
        <v>96</v>
      </c>
      <c r="L196" s="27" t="s">
        <v>469</v>
      </c>
      <c r="M196" s="27" t="s">
        <v>21</v>
      </c>
      <c r="N196" s="27"/>
      <c r="O196" s="25"/>
      <c r="P196" s="28"/>
      <c r="Q196" s="29"/>
      <c r="R196" s="1" t="str">
        <f t="shared" si="5"/>
        <v/>
      </c>
      <c r="S196" s="88" t="b">
        <f t="shared" si="4"/>
        <v>1</v>
      </c>
    </row>
    <row r="197" spans="1:19" s="1" customFormat="1" ht="26.1" customHeight="1">
      <c r="A197" s="1" t="s">
        <v>3</v>
      </c>
      <c r="B197" s="24">
        <f>IF(A197="","",COUNTIF($A$94:A197,"+"))</f>
        <v>103</v>
      </c>
      <c r="C197" s="20" t="s">
        <v>223</v>
      </c>
      <c r="D197" s="41" t="s">
        <v>393</v>
      </c>
      <c r="E197" s="57" t="s">
        <v>196</v>
      </c>
      <c r="F197" s="25" t="s">
        <v>261</v>
      </c>
      <c r="G197" s="54" t="s">
        <v>16</v>
      </c>
      <c r="H197" s="26">
        <v>263</v>
      </c>
      <c r="I197" s="65">
        <v>1</v>
      </c>
      <c r="J197" s="26">
        <v>1</v>
      </c>
      <c r="K197" s="65">
        <v>1</v>
      </c>
      <c r="L197" s="27" t="s">
        <v>469</v>
      </c>
      <c r="M197" s="27" t="s">
        <v>21</v>
      </c>
      <c r="N197" s="27"/>
      <c r="O197" s="25"/>
      <c r="P197" s="28"/>
      <c r="Q197" s="29"/>
      <c r="R197" s="1" t="str">
        <f t="shared" si="5"/>
        <v/>
      </c>
      <c r="S197" s="88" t="b">
        <f t="shared" si="4"/>
        <v>1</v>
      </c>
    </row>
    <row r="198" spans="1:19" s="1" customFormat="1" ht="26.1" customHeight="1">
      <c r="A198" s="1" t="s">
        <v>3</v>
      </c>
      <c r="B198" s="24">
        <f>IF(A198="","",COUNTIF($A$94:A198,"+"))</f>
        <v>104</v>
      </c>
      <c r="C198" s="20" t="s">
        <v>223</v>
      </c>
      <c r="D198" s="41" t="s">
        <v>394</v>
      </c>
      <c r="E198" s="57" t="s">
        <v>197</v>
      </c>
      <c r="F198" s="25" t="s">
        <v>395</v>
      </c>
      <c r="G198" s="54" t="s">
        <v>157</v>
      </c>
      <c r="H198" s="26">
        <v>517</v>
      </c>
      <c r="I198" s="65">
        <v>463</v>
      </c>
      <c r="J198" s="26">
        <v>463</v>
      </c>
      <c r="K198" s="65">
        <v>463</v>
      </c>
      <c r="L198" s="27" t="s">
        <v>469</v>
      </c>
      <c r="M198" s="27" t="s">
        <v>21</v>
      </c>
      <c r="N198" s="27"/>
      <c r="O198" s="25"/>
      <c r="P198" s="28"/>
      <c r="Q198" s="29"/>
      <c r="R198" s="1" t="str">
        <f t="shared" si="5"/>
        <v/>
      </c>
      <c r="S198" s="88" t="b">
        <f t="shared" si="4"/>
        <v>1</v>
      </c>
    </row>
    <row r="199" spans="1:19" s="1" customFormat="1" ht="26.1" customHeight="1">
      <c r="A199" s="1" t="s">
        <v>3</v>
      </c>
      <c r="B199" s="24">
        <f>IF(A199="","",COUNTIF($A$94:A199,"+"))</f>
        <v>105</v>
      </c>
      <c r="C199" s="20" t="s">
        <v>223</v>
      </c>
      <c r="D199" s="41" t="s">
        <v>396</v>
      </c>
      <c r="E199" s="57" t="s">
        <v>201</v>
      </c>
      <c r="F199" s="25" t="s">
        <v>263</v>
      </c>
      <c r="G199" s="54" t="s">
        <v>17</v>
      </c>
      <c r="H199" s="26">
        <v>381</v>
      </c>
      <c r="I199" s="65">
        <v>201</v>
      </c>
      <c r="J199" s="26">
        <v>201</v>
      </c>
      <c r="K199" s="65">
        <v>201</v>
      </c>
      <c r="L199" s="27" t="s">
        <v>469</v>
      </c>
      <c r="M199" s="27" t="s">
        <v>21</v>
      </c>
      <c r="N199" s="27"/>
      <c r="O199" s="25"/>
      <c r="P199" s="28"/>
      <c r="Q199" s="29"/>
      <c r="R199" s="1" t="str">
        <f t="shared" si="5"/>
        <v/>
      </c>
      <c r="S199" s="88" t="b">
        <f t="shared" si="4"/>
        <v>1</v>
      </c>
    </row>
    <row r="200" spans="1:19" s="1" customFormat="1" ht="26.1" customHeight="1">
      <c r="A200" s="1" t="s">
        <v>3</v>
      </c>
      <c r="B200" s="24">
        <f>IF(A200="","",COUNTIF($A$94:A200,"+"))</f>
        <v>106</v>
      </c>
      <c r="C200" s="20" t="s">
        <v>223</v>
      </c>
      <c r="D200" s="41" t="s">
        <v>397</v>
      </c>
      <c r="E200" s="57" t="s">
        <v>202</v>
      </c>
      <c r="F200" s="25" t="s">
        <v>261</v>
      </c>
      <c r="G200" s="54" t="s">
        <v>16</v>
      </c>
      <c r="H200" s="26">
        <v>2306</v>
      </c>
      <c r="I200" s="65">
        <v>26</v>
      </c>
      <c r="J200" s="26">
        <v>26</v>
      </c>
      <c r="K200" s="65">
        <v>26</v>
      </c>
      <c r="L200" s="27" t="s">
        <v>469</v>
      </c>
      <c r="M200" s="27" t="s">
        <v>21</v>
      </c>
      <c r="N200" s="27"/>
      <c r="O200" s="25"/>
      <c r="P200" s="28"/>
      <c r="Q200" s="29"/>
      <c r="R200" s="1" t="str">
        <f t="shared" si="5"/>
        <v/>
      </c>
      <c r="S200" s="88" t="b">
        <f t="shared" si="4"/>
        <v>1</v>
      </c>
    </row>
    <row r="201" spans="1:19" s="1" customFormat="1" ht="26.1" customHeight="1">
      <c r="A201" s="1" t="s">
        <v>3</v>
      </c>
      <c r="B201" s="24">
        <f>IF(A201="","",COUNTIF($A$94:A201,"+"))</f>
        <v>107</v>
      </c>
      <c r="C201" s="20" t="s">
        <v>223</v>
      </c>
      <c r="D201" s="41" t="s">
        <v>398</v>
      </c>
      <c r="E201" s="57" t="s">
        <v>203</v>
      </c>
      <c r="F201" s="25" t="s">
        <v>261</v>
      </c>
      <c r="G201" s="54" t="s">
        <v>16</v>
      </c>
      <c r="H201" s="26">
        <v>14322</v>
      </c>
      <c r="I201" s="65">
        <v>253</v>
      </c>
      <c r="J201" s="26">
        <v>253</v>
      </c>
      <c r="K201" s="65">
        <v>253</v>
      </c>
      <c r="L201" s="27" t="s">
        <v>469</v>
      </c>
      <c r="M201" s="27" t="s">
        <v>21</v>
      </c>
      <c r="N201" s="27"/>
      <c r="O201" s="25"/>
      <c r="P201" s="28"/>
      <c r="Q201" s="29"/>
      <c r="R201" s="1" t="str">
        <f t="shared" si="5"/>
        <v/>
      </c>
      <c r="S201" s="88" t="b">
        <f t="shared" si="4"/>
        <v>1</v>
      </c>
    </row>
    <row r="202" spans="1:19" s="1" customFormat="1" ht="26.1" customHeight="1">
      <c r="A202" s="1" t="s">
        <v>3</v>
      </c>
      <c r="B202" s="24">
        <f>IF(A202="","",COUNTIF($A$94:A202,"+"))</f>
        <v>108</v>
      </c>
      <c r="C202" s="20" t="s">
        <v>223</v>
      </c>
      <c r="D202" s="41" t="s">
        <v>399</v>
      </c>
      <c r="E202" s="57" t="s">
        <v>204</v>
      </c>
      <c r="F202" s="25" t="s">
        <v>267</v>
      </c>
      <c r="G202" s="54" t="s">
        <v>19</v>
      </c>
      <c r="H202" s="26">
        <v>740</v>
      </c>
      <c r="I202" s="65">
        <v>740</v>
      </c>
      <c r="J202" s="26">
        <v>740</v>
      </c>
      <c r="K202" s="65">
        <v>740</v>
      </c>
      <c r="L202" s="27" t="s">
        <v>242</v>
      </c>
      <c r="M202" s="25"/>
      <c r="N202" s="27"/>
      <c r="O202" s="25"/>
      <c r="P202" s="28"/>
      <c r="Q202" s="29"/>
      <c r="R202" s="1" t="str">
        <f t="shared" si="5"/>
        <v>국</v>
      </c>
      <c r="S202" s="88" t="b">
        <f t="shared" si="4"/>
        <v>1</v>
      </c>
    </row>
    <row r="203" spans="1:19" s="1" customFormat="1" ht="26.1" customHeight="1">
      <c r="A203" s="1" t="s">
        <v>3</v>
      </c>
      <c r="B203" s="24">
        <f>IF(A203="","",COUNTIF($A$94:A203,"+"))</f>
        <v>109</v>
      </c>
      <c r="C203" s="20" t="s">
        <v>223</v>
      </c>
      <c r="D203" s="41" t="s">
        <v>400</v>
      </c>
      <c r="E203" s="57" t="s">
        <v>205</v>
      </c>
      <c r="F203" s="25" t="s">
        <v>263</v>
      </c>
      <c r="G203" s="54" t="s">
        <v>17</v>
      </c>
      <c r="H203" s="26">
        <v>56</v>
      </c>
      <c r="I203" s="65">
        <v>43</v>
      </c>
      <c r="J203" s="26">
        <v>43</v>
      </c>
      <c r="K203" s="65">
        <v>43</v>
      </c>
      <c r="L203" s="27" t="s">
        <v>469</v>
      </c>
      <c r="M203" s="27" t="s">
        <v>21</v>
      </c>
      <c r="N203" s="27"/>
      <c r="O203" s="25"/>
      <c r="P203" s="28"/>
      <c r="Q203" s="29"/>
      <c r="R203" s="1" t="str">
        <f t="shared" si="5"/>
        <v/>
      </c>
      <c r="S203" s="88" t="b">
        <f t="shared" ref="S203:S214" si="6">F203=G203</f>
        <v>1</v>
      </c>
    </row>
    <row r="204" spans="1:19" s="1" customFormat="1" ht="26.1" customHeight="1">
      <c r="A204" s="1" t="s">
        <v>3</v>
      </c>
      <c r="B204" s="24">
        <f>IF(A204="","",COUNTIF($A$94:A204,"+"))</f>
        <v>110</v>
      </c>
      <c r="C204" s="20" t="s">
        <v>223</v>
      </c>
      <c r="D204" s="41" t="s">
        <v>401</v>
      </c>
      <c r="E204" s="57" t="s">
        <v>206</v>
      </c>
      <c r="F204" s="25" t="s">
        <v>261</v>
      </c>
      <c r="G204" s="54" t="s">
        <v>16</v>
      </c>
      <c r="H204" s="26">
        <v>114</v>
      </c>
      <c r="I204" s="65">
        <v>114</v>
      </c>
      <c r="J204" s="26">
        <v>114</v>
      </c>
      <c r="K204" s="65">
        <v>114</v>
      </c>
      <c r="L204" s="27" t="s">
        <v>469</v>
      </c>
      <c r="M204" s="27" t="s">
        <v>21</v>
      </c>
      <c r="N204" s="27"/>
      <c r="O204" s="25"/>
      <c r="P204" s="28"/>
      <c r="Q204" s="29"/>
      <c r="R204" s="1" t="str">
        <f t="shared" si="5"/>
        <v/>
      </c>
      <c r="S204" s="88" t="b">
        <f t="shared" si="6"/>
        <v>1</v>
      </c>
    </row>
    <row r="205" spans="1:19" s="1" customFormat="1" ht="26.1" customHeight="1">
      <c r="A205" s="1" t="s">
        <v>3</v>
      </c>
      <c r="B205" s="24">
        <f>IF(A205="","",COUNTIF($A$94:A205,"+"))</f>
        <v>111</v>
      </c>
      <c r="C205" s="20" t="s">
        <v>223</v>
      </c>
      <c r="D205" s="41" t="s">
        <v>402</v>
      </c>
      <c r="E205" s="57" t="s">
        <v>207</v>
      </c>
      <c r="F205" s="25" t="s">
        <v>263</v>
      </c>
      <c r="G205" s="54" t="s">
        <v>17</v>
      </c>
      <c r="H205" s="26">
        <v>1499</v>
      </c>
      <c r="I205" s="65">
        <v>353</v>
      </c>
      <c r="J205" s="26">
        <v>353</v>
      </c>
      <c r="K205" s="65">
        <v>353</v>
      </c>
      <c r="L205" s="27" t="s">
        <v>469</v>
      </c>
      <c r="M205" s="27" t="s">
        <v>21</v>
      </c>
      <c r="N205" s="27"/>
      <c r="O205" s="25"/>
      <c r="P205" s="28"/>
      <c r="Q205" s="29"/>
      <c r="R205" s="1" t="str">
        <f t="shared" si="5"/>
        <v/>
      </c>
      <c r="S205" s="88" t="b">
        <f t="shared" si="6"/>
        <v>1</v>
      </c>
    </row>
    <row r="206" spans="1:19" s="1" customFormat="1" ht="26.1" customHeight="1">
      <c r="A206" s="1" t="s">
        <v>3</v>
      </c>
      <c r="B206" s="24">
        <f>IF(A206="","",COUNTIF($A$94:A206,"+"))</f>
        <v>112</v>
      </c>
      <c r="C206" s="20" t="s">
        <v>223</v>
      </c>
      <c r="D206" s="41" t="s">
        <v>403</v>
      </c>
      <c r="E206" s="57" t="s">
        <v>208</v>
      </c>
      <c r="F206" s="25" t="s">
        <v>267</v>
      </c>
      <c r="G206" s="54" t="s">
        <v>19</v>
      </c>
      <c r="H206" s="26">
        <v>4</v>
      </c>
      <c r="I206" s="65">
        <v>4</v>
      </c>
      <c r="J206" s="26">
        <v>4</v>
      </c>
      <c r="K206" s="65">
        <v>4</v>
      </c>
      <c r="L206" s="27" t="s">
        <v>241</v>
      </c>
      <c r="M206" s="25"/>
      <c r="N206" s="27"/>
      <c r="O206" s="25"/>
      <c r="P206" s="28"/>
      <c r="Q206" s="29"/>
      <c r="R206" s="1" t="str">
        <f t="shared" si="5"/>
        <v>국</v>
      </c>
      <c r="S206" s="88" t="b">
        <f t="shared" si="6"/>
        <v>1</v>
      </c>
    </row>
    <row r="207" spans="1:19" s="1" customFormat="1" ht="26.1" customHeight="1" thickBot="1">
      <c r="B207" s="301" t="s">
        <v>58</v>
      </c>
      <c r="C207" s="302"/>
      <c r="D207" s="302"/>
      <c r="E207" s="302"/>
      <c r="F207" s="302"/>
      <c r="G207" s="303"/>
      <c r="H207" s="12">
        <f>SUBTOTAL(9,H95:H206)</f>
        <v>105194</v>
      </c>
      <c r="I207" s="68">
        <f>SUBTOTAL(9,I95:I206)</f>
        <v>21656</v>
      </c>
      <c r="J207" s="12">
        <f>SUBTOTAL(9,J95:J206)</f>
        <v>21659</v>
      </c>
      <c r="K207" s="68">
        <f>SUBTOTAL(9,K95:K206)</f>
        <v>21656</v>
      </c>
      <c r="L207" s="43"/>
      <c r="M207" s="42"/>
      <c r="N207" s="43"/>
      <c r="O207" s="42"/>
      <c r="P207" s="44"/>
      <c r="Q207" s="45"/>
      <c r="R207" s="1" t="str">
        <f t="shared" si="5"/>
        <v/>
      </c>
      <c r="S207" s="88" t="b">
        <f t="shared" si="6"/>
        <v>1</v>
      </c>
    </row>
    <row r="208" spans="1:19" s="1" customFormat="1" ht="33">
      <c r="B208" s="89" t="s">
        <v>210</v>
      </c>
      <c r="C208" s="46" t="s">
        <v>224</v>
      </c>
      <c r="D208" s="47"/>
      <c r="E208" s="58" t="s">
        <v>226</v>
      </c>
      <c r="F208" s="48"/>
      <c r="G208" s="60" t="s">
        <v>16</v>
      </c>
      <c r="H208" s="49"/>
      <c r="I208" s="69">
        <v>144</v>
      </c>
      <c r="J208" s="49"/>
      <c r="K208" s="69">
        <v>144</v>
      </c>
      <c r="L208" s="46" t="s">
        <v>211</v>
      </c>
      <c r="M208" s="50" t="s">
        <v>218</v>
      </c>
      <c r="N208" s="46" t="s">
        <v>467</v>
      </c>
      <c r="O208" s="46" t="s">
        <v>227</v>
      </c>
      <c r="P208" s="31" t="s">
        <v>233</v>
      </c>
      <c r="Q208" s="90"/>
      <c r="R208" s="1" t="str">
        <f t="shared" ref="R208:R215" si="7">IFERROR(IF(FIND("(",L208,1)=2,LEFT(L208,1),""),"")</f>
        <v/>
      </c>
      <c r="S208" s="88" t="b">
        <f t="shared" si="6"/>
        <v>0</v>
      </c>
    </row>
    <row r="209" spans="2:19" s="1" customFormat="1" ht="27.95" customHeight="1">
      <c r="B209" s="24" t="s">
        <v>210</v>
      </c>
      <c r="C209" s="27" t="s">
        <v>221</v>
      </c>
      <c r="D209" s="41"/>
      <c r="E209" s="57" t="s">
        <v>212</v>
      </c>
      <c r="F209" s="25"/>
      <c r="G209" s="54" t="s">
        <v>19</v>
      </c>
      <c r="H209" s="26"/>
      <c r="I209" s="65">
        <v>85</v>
      </c>
      <c r="J209" s="26"/>
      <c r="K209" s="65">
        <v>85</v>
      </c>
      <c r="L209" s="27" t="s">
        <v>468</v>
      </c>
      <c r="M209" s="25" t="s">
        <v>213</v>
      </c>
      <c r="N209" s="27"/>
      <c r="O209" s="25"/>
      <c r="P209" s="28"/>
      <c r="Q209" s="29"/>
      <c r="R209" s="1" t="str">
        <f t="shared" si="7"/>
        <v/>
      </c>
      <c r="S209" s="88" t="b">
        <f t="shared" si="6"/>
        <v>0</v>
      </c>
    </row>
    <row r="210" spans="2:19" s="1" customFormat="1" ht="33">
      <c r="B210" s="24" t="s">
        <v>210</v>
      </c>
      <c r="C210" s="27" t="s">
        <v>221</v>
      </c>
      <c r="D210" s="41"/>
      <c r="E210" s="57" t="s">
        <v>214</v>
      </c>
      <c r="F210" s="25"/>
      <c r="G210" s="54" t="s">
        <v>16</v>
      </c>
      <c r="H210" s="26"/>
      <c r="I210" s="65">
        <v>11</v>
      </c>
      <c r="J210" s="26"/>
      <c r="K210" s="65">
        <v>11</v>
      </c>
      <c r="L210" s="27" t="s">
        <v>215</v>
      </c>
      <c r="M210" s="51" t="s">
        <v>218</v>
      </c>
      <c r="N210" s="27"/>
      <c r="O210" s="25"/>
      <c r="P210" s="28"/>
      <c r="Q210" s="29"/>
      <c r="R210" s="1" t="str">
        <f t="shared" si="7"/>
        <v/>
      </c>
      <c r="S210" s="88" t="b">
        <f t="shared" si="6"/>
        <v>0</v>
      </c>
    </row>
    <row r="211" spans="2:19" s="1" customFormat="1" ht="46.5">
      <c r="B211" s="24" t="s">
        <v>210</v>
      </c>
      <c r="C211" s="27" t="s">
        <v>221</v>
      </c>
      <c r="D211" s="41"/>
      <c r="E211" s="57" t="s">
        <v>216</v>
      </c>
      <c r="F211" s="25"/>
      <c r="G211" s="54" t="s">
        <v>16</v>
      </c>
      <c r="H211" s="26"/>
      <c r="I211" s="65">
        <v>76</v>
      </c>
      <c r="J211" s="26"/>
      <c r="K211" s="65">
        <v>76</v>
      </c>
      <c r="L211" s="27" t="s">
        <v>217</v>
      </c>
      <c r="M211" s="51" t="s">
        <v>453</v>
      </c>
      <c r="N211" s="27" t="s">
        <v>466</v>
      </c>
      <c r="O211" s="30" t="s">
        <v>209</v>
      </c>
      <c r="P211" s="31" t="s">
        <v>233</v>
      </c>
      <c r="Q211" s="29"/>
      <c r="R211" s="1" t="str">
        <f t="shared" si="7"/>
        <v/>
      </c>
      <c r="S211" s="88" t="b">
        <f t="shared" si="6"/>
        <v>0</v>
      </c>
    </row>
    <row r="212" spans="2:19" s="102" customFormat="1" ht="33" customHeight="1">
      <c r="B212" s="318" t="s">
        <v>210</v>
      </c>
      <c r="C212" s="320" t="s">
        <v>221</v>
      </c>
      <c r="D212" s="105"/>
      <c r="E212" s="106"/>
      <c r="F212" s="107"/>
      <c r="G212" s="108" t="s">
        <v>458</v>
      </c>
      <c r="H212" s="109"/>
      <c r="I212" s="110">
        <v>263</v>
      </c>
      <c r="J212" s="109"/>
      <c r="K212" s="110">
        <v>263</v>
      </c>
      <c r="L212" s="111" t="s">
        <v>463</v>
      </c>
      <c r="M212" s="123" t="s">
        <v>464</v>
      </c>
      <c r="N212" s="111" t="s">
        <v>465</v>
      </c>
      <c r="O212" s="128" t="s">
        <v>470</v>
      </c>
      <c r="P212" s="112" t="s">
        <v>471</v>
      </c>
      <c r="Q212" s="113" t="s">
        <v>455</v>
      </c>
      <c r="R212" s="102" t="str">
        <f>IFERROR(IF(FIND("(",L212,1)=2,LEFT(L212,1),""),"")</f>
        <v/>
      </c>
      <c r="S212" s="88" t="b">
        <f t="shared" si="6"/>
        <v>0</v>
      </c>
    </row>
    <row r="213" spans="2:19" s="114" customFormat="1" ht="33" customHeight="1">
      <c r="B213" s="319"/>
      <c r="C213" s="321"/>
      <c r="D213" s="124"/>
      <c r="E213" s="106" t="s">
        <v>457</v>
      </c>
      <c r="F213" s="125"/>
      <c r="G213" s="125" t="s">
        <v>458</v>
      </c>
      <c r="H213" s="126"/>
      <c r="I213" s="126">
        <v>3</v>
      </c>
      <c r="J213" s="126"/>
      <c r="K213" s="126">
        <v>3</v>
      </c>
      <c r="L213" s="111" t="s">
        <v>463</v>
      </c>
      <c r="M213" s="123" t="s">
        <v>464</v>
      </c>
      <c r="N213" s="111" t="s">
        <v>465</v>
      </c>
      <c r="O213" s="128" t="s">
        <v>470</v>
      </c>
      <c r="P213" s="112" t="s">
        <v>471</v>
      </c>
      <c r="Q213" s="127" t="s">
        <v>456</v>
      </c>
      <c r="S213" s="88" t="b">
        <f t="shared" si="6"/>
        <v>0</v>
      </c>
    </row>
    <row r="214" spans="2:19" s="129" customFormat="1" ht="27.95" customHeight="1">
      <c r="B214" s="130" t="s">
        <v>503</v>
      </c>
      <c r="C214" s="131" t="s">
        <v>228</v>
      </c>
      <c r="D214" s="132"/>
      <c r="E214" s="132" t="s">
        <v>229</v>
      </c>
      <c r="F214" s="133"/>
      <c r="G214" s="133" t="s">
        <v>18</v>
      </c>
      <c r="H214" s="134"/>
      <c r="I214" s="134">
        <v>2</v>
      </c>
      <c r="J214" s="134"/>
      <c r="K214" s="134">
        <v>2</v>
      </c>
      <c r="L214" s="131" t="s">
        <v>469</v>
      </c>
      <c r="M214" s="135" t="s">
        <v>21</v>
      </c>
      <c r="N214" s="131"/>
      <c r="O214" s="131"/>
      <c r="P214" s="136"/>
      <c r="Q214" s="137"/>
      <c r="R214" s="138" t="str">
        <f t="shared" si="7"/>
        <v/>
      </c>
      <c r="S214" s="88" t="b">
        <f t="shared" si="6"/>
        <v>0</v>
      </c>
    </row>
    <row r="215" spans="2:19" ht="27.95" customHeight="1" thickBot="1">
      <c r="B215" s="301" t="s">
        <v>219</v>
      </c>
      <c r="C215" s="302"/>
      <c r="D215" s="302"/>
      <c r="E215" s="302"/>
      <c r="F215" s="302"/>
      <c r="G215" s="303"/>
      <c r="H215" s="12"/>
      <c r="I215" s="68">
        <f>SUBTOTAL(9,I208:I214)</f>
        <v>584</v>
      </c>
      <c r="J215" s="12"/>
      <c r="K215" s="68">
        <f>SUBTOTAL(9,K208:K214)</f>
        <v>584</v>
      </c>
      <c r="L215" s="91"/>
      <c r="M215" s="92"/>
      <c r="N215" s="91"/>
      <c r="O215" s="92"/>
      <c r="P215" s="93"/>
      <c r="Q215" s="94"/>
      <c r="R215" s="1" t="str">
        <f t="shared" si="7"/>
        <v/>
      </c>
    </row>
    <row r="216" spans="2:19" ht="30" customHeight="1"/>
    <row r="217" spans="2:19" ht="30" customHeight="1"/>
    <row r="218" spans="2:19" ht="30" customHeight="1"/>
    <row r="219" spans="2:19" ht="30" customHeight="1"/>
    <row r="220" spans="2:19" ht="30" customHeight="1"/>
    <row r="221" spans="2:19" ht="30" customHeight="1"/>
    <row r="222" spans="2:19" ht="30" customHeight="1"/>
    <row r="223" spans="2:19" ht="30" customHeight="1"/>
    <row r="224" spans="2:19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</sheetData>
  <mergeCells count="30">
    <mergeCell ref="B2:Q2"/>
    <mergeCell ref="J4:K5"/>
    <mergeCell ref="H4:I5"/>
    <mergeCell ref="F4:G5"/>
    <mergeCell ref="D4:E5"/>
    <mergeCell ref="C4:C6"/>
    <mergeCell ref="B4:B6"/>
    <mergeCell ref="L4:M5"/>
    <mergeCell ref="N4:P5"/>
    <mergeCell ref="Q4:Q6"/>
    <mergeCell ref="B215:G215"/>
    <mergeCell ref="T4:T6"/>
    <mergeCell ref="U4:U6"/>
    <mergeCell ref="V4:W5"/>
    <mergeCell ref="X4:Y5"/>
    <mergeCell ref="B7:G7"/>
    <mergeCell ref="H182:H183"/>
    <mergeCell ref="J182:J183"/>
    <mergeCell ref="B207:G207"/>
    <mergeCell ref="H37:H38"/>
    <mergeCell ref="J37:J38"/>
    <mergeCell ref="B59:G59"/>
    <mergeCell ref="B94:G94"/>
    <mergeCell ref="B212:B213"/>
    <mergeCell ref="C212:C213"/>
    <mergeCell ref="Z4:AA5"/>
    <mergeCell ref="AB4:AC5"/>
    <mergeCell ref="AD4:AE5"/>
    <mergeCell ref="AF4:AH5"/>
    <mergeCell ref="AI4:AI6"/>
  </mergeCells>
  <phoneticPr fontId="1" type="noConversion"/>
  <printOptions gridLines="1"/>
  <pageMargins left="0.70866141732283472" right="0.70866141732283472" top="0.98425196850393704" bottom="0.74803149606299213" header="0.51181102362204722" footer="0.31496062992125984"/>
  <pageSetup paperSize="9" scale="65" fitToHeight="0" orientation="landscape" r:id="rId1"/>
  <headerFooter scaleWithDoc="0">
    <oddHeader>&amp;C&amp;"굴림체,굵게"&amp;20수용 또는 사용할 토지의 세목조서</oddHeader>
    <oddFooter>&amp;R&amp;8페이지 &amp;P</oddFooter>
  </headerFooter>
  <rowBreaks count="1" manualBreakCount="1">
    <brk id="207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334"/>
  <sheetViews>
    <sheetView showZeros="0" tabSelected="1" view="pageBreakPreview" zoomScaleNormal="100" zoomScaleSheetLayoutView="100" workbookViewId="0">
      <pane ySplit="4" topLeftCell="A5" activePane="bottomLeft" state="frozen"/>
      <selection activeCell="X14" sqref="X14"/>
      <selection pane="bottomLeft" activeCell="O12" sqref="O12"/>
    </sheetView>
  </sheetViews>
  <sheetFormatPr defaultRowHeight="21" customHeight="1"/>
  <cols>
    <col min="1" max="1" width="9" style="148"/>
    <col min="2" max="2" width="3.875" style="148" customWidth="1"/>
    <col min="3" max="3" width="7.25" style="148" customWidth="1"/>
    <col min="4" max="4" width="6.375" style="189" customWidth="1"/>
    <col min="5" max="5" width="6.375" style="217" customWidth="1"/>
    <col min="6" max="6" width="4.5" style="228" customWidth="1"/>
    <col min="7" max="7" width="6.125" style="204" customWidth="1"/>
    <col min="8" max="8" width="6.125" style="238" customWidth="1"/>
    <col min="9" max="9" width="6.875" style="204" customWidth="1"/>
    <col min="10" max="11" width="6.875" style="238" customWidth="1"/>
    <col min="12" max="12" width="10.125" style="140" customWidth="1"/>
    <col min="13" max="13" width="25.125" style="140" customWidth="1"/>
    <col min="14" max="14" width="8.875" style="140" customWidth="1"/>
    <col min="15" max="15" width="16.125" style="140" customWidth="1"/>
    <col min="16" max="16" width="6.875" style="140" customWidth="1"/>
    <col min="17" max="17" width="5.375" style="148" customWidth="1"/>
    <col min="18" max="18" width="9" style="148" customWidth="1"/>
    <col min="19" max="253" width="9" style="148"/>
    <col min="254" max="254" width="3.875" style="148" customWidth="1"/>
    <col min="255" max="256" width="0" style="148" hidden="1" customWidth="1"/>
    <col min="257" max="258" width="6.375" style="148" customWidth="1"/>
    <col min="259" max="259" width="3.875" style="148" customWidth="1"/>
    <col min="260" max="260" width="4.5" style="148" customWidth="1"/>
    <col min="261" max="262" width="6.125" style="148" customWidth="1"/>
    <col min="263" max="264" width="6.875" style="148" customWidth="1"/>
    <col min="265" max="265" width="5.625" style="148" customWidth="1"/>
    <col min="266" max="267" width="0" style="148" hidden="1" customWidth="1"/>
    <col min="268" max="268" width="10.5" style="148" customWidth="1"/>
    <col min="269" max="269" width="21" style="148" customWidth="1"/>
    <col min="270" max="270" width="8.125" style="148" customWidth="1"/>
    <col min="271" max="271" width="16.125" style="148" customWidth="1"/>
    <col min="272" max="272" width="6.875" style="148" customWidth="1"/>
    <col min="273" max="273" width="3.875" style="148" customWidth="1"/>
    <col min="274" max="509" width="9" style="148"/>
    <col min="510" max="510" width="3.875" style="148" customWidth="1"/>
    <col min="511" max="512" width="0" style="148" hidden="1" customWidth="1"/>
    <col min="513" max="514" width="6.375" style="148" customWidth="1"/>
    <col min="515" max="515" width="3.875" style="148" customWidth="1"/>
    <col min="516" max="516" width="4.5" style="148" customWidth="1"/>
    <col min="517" max="518" width="6.125" style="148" customWidth="1"/>
    <col min="519" max="520" width="6.875" style="148" customWidth="1"/>
    <col min="521" max="521" width="5.625" style="148" customWidth="1"/>
    <col min="522" max="523" width="0" style="148" hidden="1" customWidth="1"/>
    <col min="524" max="524" width="10.5" style="148" customWidth="1"/>
    <col min="525" max="525" width="21" style="148" customWidth="1"/>
    <col min="526" max="526" width="8.125" style="148" customWidth="1"/>
    <col min="527" max="527" width="16.125" style="148" customWidth="1"/>
    <col min="528" max="528" width="6.875" style="148" customWidth="1"/>
    <col min="529" max="529" width="3.875" style="148" customWidth="1"/>
    <col min="530" max="765" width="9" style="148"/>
    <col min="766" max="766" width="3.875" style="148" customWidth="1"/>
    <col min="767" max="768" width="0" style="148" hidden="1" customWidth="1"/>
    <col min="769" max="770" width="6.375" style="148" customWidth="1"/>
    <col min="771" max="771" width="3.875" style="148" customWidth="1"/>
    <col min="772" max="772" width="4.5" style="148" customWidth="1"/>
    <col min="773" max="774" width="6.125" style="148" customWidth="1"/>
    <col min="775" max="776" width="6.875" style="148" customWidth="1"/>
    <col min="777" max="777" width="5.625" style="148" customWidth="1"/>
    <col min="778" max="779" width="0" style="148" hidden="1" customWidth="1"/>
    <col min="780" max="780" width="10.5" style="148" customWidth="1"/>
    <col min="781" max="781" width="21" style="148" customWidth="1"/>
    <col min="782" max="782" width="8.125" style="148" customWidth="1"/>
    <col min="783" max="783" width="16.125" style="148" customWidth="1"/>
    <col min="784" max="784" width="6.875" style="148" customWidth="1"/>
    <col min="785" max="785" width="3.875" style="148" customWidth="1"/>
    <col min="786" max="1021" width="9" style="148"/>
    <col min="1022" max="1022" width="3.875" style="148" customWidth="1"/>
    <col min="1023" max="1024" width="0" style="148" hidden="1" customWidth="1"/>
    <col min="1025" max="1026" width="6.375" style="148" customWidth="1"/>
    <col min="1027" max="1027" width="3.875" style="148" customWidth="1"/>
    <col min="1028" max="1028" width="4.5" style="148" customWidth="1"/>
    <col min="1029" max="1030" width="6.125" style="148" customWidth="1"/>
    <col min="1031" max="1032" width="6.875" style="148" customWidth="1"/>
    <col min="1033" max="1033" width="5.625" style="148" customWidth="1"/>
    <col min="1034" max="1035" width="0" style="148" hidden="1" customWidth="1"/>
    <col min="1036" max="1036" width="10.5" style="148" customWidth="1"/>
    <col min="1037" max="1037" width="21" style="148" customWidth="1"/>
    <col min="1038" max="1038" width="8.125" style="148" customWidth="1"/>
    <col min="1039" max="1039" width="16.125" style="148" customWidth="1"/>
    <col min="1040" max="1040" width="6.875" style="148" customWidth="1"/>
    <col min="1041" max="1041" width="3.875" style="148" customWidth="1"/>
    <col min="1042" max="1277" width="9" style="148"/>
    <col min="1278" max="1278" width="3.875" style="148" customWidth="1"/>
    <col min="1279" max="1280" width="0" style="148" hidden="1" customWidth="1"/>
    <col min="1281" max="1282" width="6.375" style="148" customWidth="1"/>
    <col min="1283" max="1283" width="3.875" style="148" customWidth="1"/>
    <col min="1284" max="1284" width="4.5" style="148" customWidth="1"/>
    <col min="1285" max="1286" width="6.125" style="148" customWidth="1"/>
    <col min="1287" max="1288" width="6.875" style="148" customWidth="1"/>
    <col min="1289" max="1289" width="5.625" style="148" customWidth="1"/>
    <col min="1290" max="1291" width="0" style="148" hidden="1" customWidth="1"/>
    <col min="1292" max="1292" width="10.5" style="148" customWidth="1"/>
    <col min="1293" max="1293" width="21" style="148" customWidth="1"/>
    <col min="1294" max="1294" width="8.125" style="148" customWidth="1"/>
    <col min="1295" max="1295" width="16.125" style="148" customWidth="1"/>
    <col min="1296" max="1296" width="6.875" style="148" customWidth="1"/>
    <col min="1297" max="1297" width="3.875" style="148" customWidth="1"/>
    <col min="1298" max="1533" width="9" style="148"/>
    <col min="1534" max="1534" width="3.875" style="148" customWidth="1"/>
    <col min="1535" max="1536" width="0" style="148" hidden="1" customWidth="1"/>
    <col min="1537" max="1538" width="6.375" style="148" customWidth="1"/>
    <col min="1539" max="1539" width="3.875" style="148" customWidth="1"/>
    <col min="1540" max="1540" width="4.5" style="148" customWidth="1"/>
    <col min="1541" max="1542" width="6.125" style="148" customWidth="1"/>
    <col min="1543" max="1544" width="6.875" style="148" customWidth="1"/>
    <col min="1545" max="1545" width="5.625" style="148" customWidth="1"/>
    <col min="1546" max="1547" width="0" style="148" hidden="1" customWidth="1"/>
    <col min="1548" max="1548" width="10.5" style="148" customWidth="1"/>
    <col min="1549" max="1549" width="21" style="148" customWidth="1"/>
    <col min="1550" max="1550" width="8.125" style="148" customWidth="1"/>
    <col min="1551" max="1551" width="16.125" style="148" customWidth="1"/>
    <col min="1552" max="1552" width="6.875" style="148" customWidth="1"/>
    <col min="1553" max="1553" width="3.875" style="148" customWidth="1"/>
    <col min="1554" max="1789" width="9" style="148"/>
    <col min="1790" max="1790" width="3.875" style="148" customWidth="1"/>
    <col min="1791" max="1792" width="0" style="148" hidden="1" customWidth="1"/>
    <col min="1793" max="1794" width="6.375" style="148" customWidth="1"/>
    <col min="1795" max="1795" width="3.875" style="148" customWidth="1"/>
    <col min="1796" max="1796" width="4.5" style="148" customWidth="1"/>
    <col min="1797" max="1798" width="6.125" style="148" customWidth="1"/>
    <col min="1799" max="1800" width="6.875" style="148" customWidth="1"/>
    <col min="1801" max="1801" width="5.625" style="148" customWidth="1"/>
    <col min="1802" max="1803" width="0" style="148" hidden="1" customWidth="1"/>
    <col min="1804" max="1804" width="10.5" style="148" customWidth="1"/>
    <col min="1805" max="1805" width="21" style="148" customWidth="1"/>
    <col min="1806" max="1806" width="8.125" style="148" customWidth="1"/>
    <col min="1807" max="1807" width="16.125" style="148" customWidth="1"/>
    <col min="1808" max="1808" width="6.875" style="148" customWidth="1"/>
    <col min="1809" max="1809" width="3.875" style="148" customWidth="1"/>
    <col min="1810" max="2045" width="9" style="148"/>
    <col min="2046" max="2046" width="3.875" style="148" customWidth="1"/>
    <col min="2047" max="2048" width="0" style="148" hidden="1" customWidth="1"/>
    <col min="2049" max="2050" width="6.375" style="148" customWidth="1"/>
    <col min="2051" max="2051" width="3.875" style="148" customWidth="1"/>
    <col min="2052" max="2052" width="4.5" style="148" customWidth="1"/>
    <col min="2053" max="2054" width="6.125" style="148" customWidth="1"/>
    <col min="2055" max="2056" width="6.875" style="148" customWidth="1"/>
    <col min="2057" max="2057" width="5.625" style="148" customWidth="1"/>
    <col min="2058" max="2059" width="0" style="148" hidden="1" customWidth="1"/>
    <col min="2060" max="2060" width="10.5" style="148" customWidth="1"/>
    <col min="2061" max="2061" width="21" style="148" customWidth="1"/>
    <col min="2062" max="2062" width="8.125" style="148" customWidth="1"/>
    <col min="2063" max="2063" width="16.125" style="148" customWidth="1"/>
    <col min="2064" max="2064" width="6.875" style="148" customWidth="1"/>
    <col min="2065" max="2065" width="3.875" style="148" customWidth="1"/>
    <col min="2066" max="2301" width="9" style="148"/>
    <col min="2302" max="2302" width="3.875" style="148" customWidth="1"/>
    <col min="2303" max="2304" width="0" style="148" hidden="1" customWidth="1"/>
    <col min="2305" max="2306" width="6.375" style="148" customWidth="1"/>
    <col min="2307" max="2307" width="3.875" style="148" customWidth="1"/>
    <col min="2308" max="2308" width="4.5" style="148" customWidth="1"/>
    <col min="2309" max="2310" width="6.125" style="148" customWidth="1"/>
    <col min="2311" max="2312" width="6.875" style="148" customWidth="1"/>
    <col min="2313" max="2313" width="5.625" style="148" customWidth="1"/>
    <col min="2314" max="2315" width="0" style="148" hidden="1" customWidth="1"/>
    <col min="2316" max="2316" width="10.5" style="148" customWidth="1"/>
    <col min="2317" max="2317" width="21" style="148" customWidth="1"/>
    <col min="2318" max="2318" width="8.125" style="148" customWidth="1"/>
    <col min="2319" max="2319" width="16.125" style="148" customWidth="1"/>
    <col min="2320" max="2320" width="6.875" style="148" customWidth="1"/>
    <col min="2321" max="2321" width="3.875" style="148" customWidth="1"/>
    <col min="2322" max="2557" width="9" style="148"/>
    <col min="2558" max="2558" width="3.875" style="148" customWidth="1"/>
    <col min="2559" max="2560" width="0" style="148" hidden="1" customWidth="1"/>
    <col min="2561" max="2562" width="6.375" style="148" customWidth="1"/>
    <col min="2563" max="2563" width="3.875" style="148" customWidth="1"/>
    <col min="2564" max="2564" width="4.5" style="148" customWidth="1"/>
    <col min="2565" max="2566" width="6.125" style="148" customWidth="1"/>
    <col min="2567" max="2568" width="6.875" style="148" customWidth="1"/>
    <col min="2569" max="2569" width="5.625" style="148" customWidth="1"/>
    <col min="2570" max="2571" width="0" style="148" hidden="1" customWidth="1"/>
    <col min="2572" max="2572" width="10.5" style="148" customWidth="1"/>
    <col min="2573" max="2573" width="21" style="148" customWidth="1"/>
    <col min="2574" max="2574" width="8.125" style="148" customWidth="1"/>
    <col min="2575" max="2575" width="16.125" style="148" customWidth="1"/>
    <col min="2576" max="2576" width="6.875" style="148" customWidth="1"/>
    <col min="2577" max="2577" width="3.875" style="148" customWidth="1"/>
    <col min="2578" max="2813" width="9" style="148"/>
    <col min="2814" max="2814" width="3.875" style="148" customWidth="1"/>
    <col min="2815" max="2816" width="0" style="148" hidden="1" customWidth="1"/>
    <col min="2817" max="2818" width="6.375" style="148" customWidth="1"/>
    <col min="2819" max="2819" width="3.875" style="148" customWidth="1"/>
    <col min="2820" max="2820" width="4.5" style="148" customWidth="1"/>
    <col min="2821" max="2822" width="6.125" style="148" customWidth="1"/>
    <col min="2823" max="2824" width="6.875" style="148" customWidth="1"/>
    <col min="2825" max="2825" width="5.625" style="148" customWidth="1"/>
    <col min="2826" max="2827" width="0" style="148" hidden="1" customWidth="1"/>
    <col min="2828" max="2828" width="10.5" style="148" customWidth="1"/>
    <col min="2829" max="2829" width="21" style="148" customWidth="1"/>
    <col min="2830" max="2830" width="8.125" style="148" customWidth="1"/>
    <col min="2831" max="2831" width="16.125" style="148" customWidth="1"/>
    <col min="2832" max="2832" width="6.875" style="148" customWidth="1"/>
    <col min="2833" max="2833" width="3.875" style="148" customWidth="1"/>
    <col min="2834" max="3069" width="9" style="148"/>
    <col min="3070" max="3070" width="3.875" style="148" customWidth="1"/>
    <col min="3071" max="3072" width="0" style="148" hidden="1" customWidth="1"/>
    <col min="3073" max="3074" width="6.375" style="148" customWidth="1"/>
    <col min="3075" max="3075" width="3.875" style="148" customWidth="1"/>
    <col min="3076" max="3076" width="4.5" style="148" customWidth="1"/>
    <col min="3077" max="3078" width="6.125" style="148" customWidth="1"/>
    <col min="3079" max="3080" width="6.875" style="148" customWidth="1"/>
    <col min="3081" max="3081" width="5.625" style="148" customWidth="1"/>
    <col min="3082" max="3083" width="0" style="148" hidden="1" customWidth="1"/>
    <col min="3084" max="3084" width="10.5" style="148" customWidth="1"/>
    <col min="3085" max="3085" width="21" style="148" customWidth="1"/>
    <col min="3086" max="3086" width="8.125" style="148" customWidth="1"/>
    <col min="3087" max="3087" width="16.125" style="148" customWidth="1"/>
    <col min="3088" max="3088" width="6.875" style="148" customWidth="1"/>
    <col min="3089" max="3089" width="3.875" style="148" customWidth="1"/>
    <col min="3090" max="3325" width="9" style="148"/>
    <col min="3326" max="3326" width="3.875" style="148" customWidth="1"/>
    <col min="3327" max="3328" width="0" style="148" hidden="1" customWidth="1"/>
    <col min="3329" max="3330" width="6.375" style="148" customWidth="1"/>
    <col min="3331" max="3331" width="3.875" style="148" customWidth="1"/>
    <col min="3332" max="3332" width="4.5" style="148" customWidth="1"/>
    <col min="3333" max="3334" width="6.125" style="148" customWidth="1"/>
    <col min="3335" max="3336" width="6.875" style="148" customWidth="1"/>
    <col min="3337" max="3337" width="5.625" style="148" customWidth="1"/>
    <col min="3338" max="3339" width="0" style="148" hidden="1" customWidth="1"/>
    <col min="3340" max="3340" width="10.5" style="148" customWidth="1"/>
    <col min="3341" max="3341" width="21" style="148" customWidth="1"/>
    <col min="3342" max="3342" width="8.125" style="148" customWidth="1"/>
    <col min="3343" max="3343" width="16.125" style="148" customWidth="1"/>
    <col min="3344" max="3344" width="6.875" style="148" customWidth="1"/>
    <col min="3345" max="3345" width="3.875" style="148" customWidth="1"/>
    <col min="3346" max="3581" width="9" style="148"/>
    <col min="3582" max="3582" width="3.875" style="148" customWidth="1"/>
    <col min="3583" max="3584" width="0" style="148" hidden="1" customWidth="1"/>
    <col min="3585" max="3586" width="6.375" style="148" customWidth="1"/>
    <col min="3587" max="3587" width="3.875" style="148" customWidth="1"/>
    <col min="3588" max="3588" width="4.5" style="148" customWidth="1"/>
    <col min="3589" max="3590" width="6.125" style="148" customWidth="1"/>
    <col min="3591" max="3592" width="6.875" style="148" customWidth="1"/>
    <col min="3593" max="3593" width="5.625" style="148" customWidth="1"/>
    <col min="3594" max="3595" width="0" style="148" hidden="1" customWidth="1"/>
    <col min="3596" max="3596" width="10.5" style="148" customWidth="1"/>
    <col min="3597" max="3597" width="21" style="148" customWidth="1"/>
    <col min="3598" max="3598" width="8.125" style="148" customWidth="1"/>
    <col min="3599" max="3599" width="16.125" style="148" customWidth="1"/>
    <col min="3600" max="3600" width="6.875" style="148" customWidth="1"/>
    <col min="3601" max="3601" width="3.875" style="148" customWidth="1"/>
    <col min="3602" max="3837" width="9" style="148"/>
    <col min="3838" max="3838" width="3.875" style="148" customWidth="1"/>
    <col min="3839" max="3840" width="0" style="148" hidden="1" customWidth="1"/>
    <col min="3841" max="3842" width="6.375" style="148" customWidth="1"/>
    <col min="3843" max="3843" width="3.875" style="148" customWidth="1"/>
    <col min="3844" max="3844" width="4.5" style="148" customWidth="1"/>
    <col min="3845" max="3846" width="6.125" style="148" customWidth="1"/>
    <col min="3847" max="3848" width="6.875" style="148" customWidth="1"/>
    <col min="3849" max="3849" width="5.625" style="148" customWidth="1"/>
    <col min="3850" max="3851" width="0" style="148" hidden="1" customWidth="1"/>
    <col min="3852" max="3852" width="10.5" style="148" customWidth="1"/>
    <col min="3853" max="3853" width="21" style="148" customWidth="1"/>
    <col min="3854" max="3854" width="8.125" style="148" customWidth="1"/>
    <col min="3855" max="3855" width="16.125" style="148" customWidth="1"/>
    <col min="3856" max="3856" width="6.875" style="148" customWidth="1"/>
    <col min="3857" max="3857" width="3.875" style="148" customWidth="1"/>
    <col min="3858" max="4093" width="9" style="148"/>
    <col min="4094" max="4094" width="3.875" style="148" customWidth="1"/>
    <col min="4095" max="4096" width="0" style="148" hidden="1" customWidth="1"/>
    <col min="4097" max="4098" width="6.375" style="148" customWidth="1"/>
    <col min="4099" max="4099" width="3.875" style="148" customWidth="1"/>
    <col min="4100" max="4100" width="4.5" style="148" customWidth="1"/>
    <col min="4101" max="4102" width="6.125" style="148" customWidth="1"/>
    <col min="4103" max="4104" width="6.875" style="148" customWidth="1"/>
    <col min="4105" max="4105" width="5.625" style="148" customWidth="1"/>
    <col min="4106" max="4107" width="0" style="148" hidden="1" customWidth="1"/>
    <col min="4108" max="4108" width="10.5" style="148" customWidth="1"/>
    <col min="4109" max="4109" width="21" style="148" customWidth="1"/>
    <col min="4110" max="4110" width="8.125" style="148" customWidth="1"/>
    <col min="4111" max="4111" width="16.125" style="148" customWidth="1"/>
    <col min="4112" max="4112" width="6.875" style="148" customWidth="1"/>
    <col min="4113" max="4113" width="3.875" style="148" customWidth="1"/>
    <col min="4114" max="4349" width="9" style="148"/>
    <col min="4350" max="4350" width="3.875" style="148" customWidth="1"/>
    <col min="4351" max="4352" width="0" style="148" hidden="1" customWidth="1"/>
    <col min="4353" max="4354" width="6.375" style="148" customWidth="1"/>
    <col min="4355" max="4355" width="3.875" style="148" customWidth="1"/>
    <col min="4356" max="4356" width="4.5" style="148" customWidth="1"/>
    <col min="4357" max="4358" width="6.125" style="148" customWidth="1"/>
    <col min="4359" max="4360" width="6.875" style="148" customWidth="1"/>
    <col min="4361" max="4361" width="5.625" style="148" customWidth="1"/>
    <col min="4362" max="4363" width="0" style="148" hidden="1" customWidth="1"/>
    <col min="4364" max="4364" width="10.5" style="148" customWidth="1"/>
    <col min="4365" max="4365" width="21" style="148" customWidth="1"/>
    <col min="4366" max="4366" width="8.125" style="148" customWidth="1"/>
    <col min="4367" max="4367" width="16.125" style="148" customWidth="1"/>
    <col min="4368" max="4368" width="6.875" style="148" customWidth="1"/>
    <col min="4369" max="4369" width="3.875" style="148" customWidth="1"/>
    <col min="4370" max="4605" width="9" style="148"/>
    <col min="4606" max="4606" width="3.875" style="148" customWidth="1"/>
    <col min="4607" max="4608" width="0" style="148" hidden="1" customWidth="1"/>
    <col min="4609" max="4610" width="6.375" style="148" customWidth="1"/>
    <col min="4611" max="4611" width="3.875" style="148" customWidth="1"/>
    <col min="4612" max="4612" width="4.5" style="148" customWidth="1"/>
    <col min="4613" max="4614" width="6.125" style="148" customWidth="1"/>
    <col min="4615" max="4616" width="6.875" style="148" customWidth="1"/>
    <col min="4617" max="4617" width="5.625" style="148" customWidth="1"/>
    <col min="4618" max="4619" width="0" style="148" hidden="1" customWidth="1"/>
    <col min="4620" max="4620" width="10.5" style="148" customWidth="1"/>
    <col min="4621" max="4621" width="21" style="148" customWidth="1"/>
    <col min="4622" max="4622" width="8.125" style="148" customWidth="1"/>
    <col min="4623" max="4623" width="16.125" style="148" customWidth="1"/>
    <col min="4624" max="4624" width="6.875" style="148" customWidth="1"/>
    <col min="4625" max="4625" width="3.875" style="148" customWidth="1"/>
    <col min="4626" max="4861" width="9" style="148"/>
    <col min="4862" max="4862" width="3.875" style="148" customWidth="1"/>
    <col min="4863" max="4864" width="0" style="148" hidden="1" customWidth="1"/>
    <col min="4865" max="4866" width="6.375" style="148" customWidth="1"/>
    <col min="4867" max="4867" width="3.875" style="148" customWidth="1"/>
    <col min="4868" max="4868" width="4.5" style="148" customWidth="1"/>
    <col min="4869" max="4870" width="6.125" style="148" customWidth="1"/>
    <col min="4871" max="4872" width="6.875" style="148" customWidth="1"/>
    <col min="4873" max="4873" width="5.625" style="148" customWidth="1"/>
    <col min="4874" max="4875" width="0" style="148" hidden="1" customWidth="1"/>
    <col min="4876" max="4876" width="10.5" style="148" customWidth="1"/>
    <col min="4877" max="4877" width="21" style="148" customWidth="1"/>
    <col min="4878" max="4878" width="8.125" style="148" customWidth="1"/>
    <col min="4879" max="4879" width="16.125" style="148" customWidth="1"/>
    <col min="4880" max="4880" width="6.875" style="148" customWidth="1"/>
    <col min="4881" max="4881" width="3.875" style="148" customWidth="1"/>
    <col min="4882" max="5117" width="9" style="148"/>
    <col min="5118" max="5118" width="3.875" style="148" customWidth="1"/>
    <col min="5119" max="5120" width="0" style="148" hidden="1" customWidth="1"/>
    <col min="5121" max="5122" width="6.375" style="148" customWidth="1"/>
    <col min="5123" max="5123" width="3.875" style="148" customWidth="1"/>
    <col min="5124" max="5124" width="4.5" style="148" customWidth="1"/>
    <col min="5125" max="5126" width="6.125" style="148" customWidth="1"/>
    <col min="5127" max="5128" width="6.875" style="148" customWidth="1"/>
    <col min="5129" max="5129" width="5.625" style="148" customWidth="1"/>
    <col min="5130" max="5131" width="0" style="148" hidden="1" customWidth="1"/>
    <col min="5132" max="5132" width="10.5" style="148" customWidth="1"/>
    <col min="5133" max="5133" width="21" style="148" customWidth="1"/>
    <col min="5134" max="5134" width="8.125" style="148" customWidth="1"/>
    <col min="5135" max="5135" width="16.125" style="148" customWidth="1"/>
    <col min="5136" max="5136" width="6.875" style="148" customWidth="1"/>
    <col min="5137" max="5137" width="3.875" style="148" customWidth="1"/>
    <col min="5138" max="5373" width="9" style="148"/>
    <col min="5374" max="5374" width="3.875" style="148" customWidth="1"/>
    <col min="5375" max="5376" width="0" style="148" hidden="1" customWidth="1"/>
    <col min="5377" max="5378" width="6.375" style="148" customWidth="1"/>
    <col min="5379" max="5379" width="3.875" style="148" customWidth="1"/>
    <col min="5380" max="5380" width="4.5" style="148" customWidth="1"/>
    <col min="5381" max="5382" width="6.125" style="148" customWidth="1"/>
    <col min="5383" max="5384" width="6.875" style="148" customWidth="1"/>
    <col min="5385" max="5385" width="5.625" style="148" customWidth="1"/>
    <col min="5386" max="5387" width="0" style="148" hidden="1" customWidth="1"/>
    <col min="5388" max="5388" width="10.5" style="148" customWidth="1"/>
    <col min="5389" max="5389" width="21" style="148" customWidth="1"/>
    <col min="5390" max="5390" width="8.125" style="148" customWidth="1"/>
    <col min="5391" max="5391" width="16.125" style="148" customWidth="1"/>
    <col min="5392" max="5392" width="6.875" style="148" customWidth="1"/>
    <col min="5393" max="5393" width="3.875" style="148" customWidth="1"/>
    <col min="5394" max="5629" width="9" style="148"/>
    <col min="5630" max="5630" width="3.875" style="148" customWidth="1"/>
    <col min="5631" max="5632" width="0" style="148" hidden="1" customWidth="1"/>
    <col min="5633" max="5634" width="6.375" style="148" customWidth="1"/>
    <col min="5635" max="5635" width="3.875" style="148" customWidth="1"/>
    <col min="5636" max="5636" width="4.5" style="148" customWidth="1"/>
    <col min="5637" max="5638" width="6.125" style="148" customWidth="1"/>
    <col min="5639" max="5640" width="6.875" style="148" customWidth="1"/>
    <col min="5641" max="5641" width="5.625" style="148" customWidth="1"/>
    <col min="5642" max="5643" width="0" style="148" hidden="1" customWidth="1"/>
    <col min="5644" max="5644" width="10.5" style="148" customWidth="1"/>
    <col min="5645" max="5645" width="21" style="148" customWidth="1"/>
    <col min="5646" max="5646" width="8.125" style="148" customWidth="1"/>
    <col min="5647" max="5647" width="16.125" style="148" customWidth="1"/>
    <col min="5648" max="5648" width="6.875" style="148" customWidth="1"/>
    <col min="5649" max="5649" width="3.875" style="148" customWidth="1"/>
    <col min="5650" max="5885" width="9" style="148"/>
    <col min="5886" max="5886" width="3.875" style="148" customWidth="1"/>
    <col min="5887" max="5888" width="0" style="148" hidden="1" customWidth="1"/>
    <col min="5889" max="5890" width="6.375" style="148" customWidth="1"/>
    <col min="5891" max="5891" width="3.875" style="148" customWidth="1"/>
    <col min="5892" max="5892" width="4.5" style="148" customWidth="1"/>
    <col min="5893" max="5894" width="6.125" style="148" customWidth="1"/>
    <col min="5895" max="5896" width="6.875" style="148" customWidth="1"/>
    <col min="5897" max="5897" width="5.625" style="148" customWidth="1"/>
    <col min="5898" max="5899" width="0" style="148" hidden="1" customWidth="1"/>
    <col min="5900" max="5900" width="10.5" style="148" customWidth="1"/>
    <col min="5901" max="5901" width="21" style="148" customWidth="1"/>
    <col min="5902" max="5902" width="8.125" style="148" customWidth="1"/>
    <col min="5903" max="5903" width="16.125" style="148" customWidth="1"/>
    <col min="5904" max="5904" width="6.875" style="148" customWidth="1"/>
    <col min="5905" max="5905" width="3.875" style="148" customWidth="1"/>
    <col min="5906" max="6141" width="9" style="148"/>
    <col min="6142" max="6142" width="3.875" style="148" customWidth="1"/>
    <col min="6143" max="6144" width="0" style="148" hidden="1" customWidth="1"/>
    <col min="6145" max="6146" width="6.375" style="148" customWidth="1"/>
    <col min="6147" max="6147" width="3.875" style="148" customWidth="1"/>
    <col min="6148" max="6148" width="4.5" style="148" customWidth="1"/>
    <col min="6149" max="6150" width="6.125" style="148" customWidth="1"/>
    <col min="6151" max="6152" width="6.875" style="148" customWidth="1"/>
    <col min="6153" max="6153" width="5.625" style="148" customWidth="1"/>
    <col min="6154" max="6155" width="0" style="148" hidden="1" customWidth="1"/>
    <col min="6156" max="6156" width="10.5" style="148" customWidth="1"/>
    <col min="6157" max="6157" width="21" style="148" customWidth="1"/>
    <col min="6158" max="6158" width="8.125" style="148" customWidth="1"/>
    <col min="6159" max="6159" width="16.125" style="148" customWidth="1"/>
    <col min="6160" max="6160" width="6.875" style="148" customWidth="1"/>
    <col min="6161" max="6161" width="3.875" style="148" customWidth="1"/>
    <col min="6162" max="6397" width="9" style="148"/>
    <col min="6398" max="6398" width="3.875" style="148" customWidth="1"/>
    <col min="6399" max="6400" width="0" style="148" hidden="1" customWidth="1"/>
    <col min="6401" max="6402" width="6.375" style="148" customWidth="1"/>
    <col min="6403" max="6403" width="3.875" style="148" customWidth="1"/>
    <col min="6404" max="6404" width="4.5" style="148" customWidth="1"/>
    <col min="6405" max="6406" width="6.125" style="148" customWidth="1"/>
    <col min="6407" max="6408" width="6.875" style="148" customWidth="1"/>
    <col min="6409" max="6409" width="5.625" style="148" customWidth="1"/>
    <col min="6410" max="6411" width="0" style="148" hidden="1" customWidth="1"/>
    <col min="6412" max="6412" width="10.5" style="148" customWidth="1"/>
    <col min="6413" max="6413" width="21" style="148" customWidth="1"/>
    <col min="6414" max="6414" width="8.125" style="148" customWidth="1"/>
    <col min="6415" max="6415" width="16.125" style="148" customWidth="1"/>
    <col min="6416" max="6416" width="6.875" style="148" customWidth="1"/>
    <col min="6417" max="6417" width="3.875" style="148" customWidth="1"/>
    <col min="6418" max="6653" width="9" style="148"/>
    <col min="6654" max="6654" width="3.875" style="148" customWidth="1"/>
    <col min="6655" max="6656" width="0" style="148" hidden="1" customWidth="1"/>
    <col min="6657" max="6658" width="6.375" style="148" customWidth="1"/>
    <col min="6659" max="6659" width="3.875" style="148" customWidth="1"/>
    <col min="6660" max="6660" width="4.5" style="148" customWidth="1"/>
    <col min="6661" max="6662" width="6.125" style="148" customWidth="1"/>
    <col min="6663" max="6664" width="6.875" style="148" customWidth="1"/>
    <col min="6665" max="6665" width="5.625" style="148" customWidth="1"/>
    <col min="6666" max="6667" width="0" style="148" hidden="1" customWidth="1"/>
    <col min="6668" max="6668" width="10.5" style="148" customWidth="1"/>
    <col min="6669" max="6669" width="21" style="148" customWidth="1"/>
    <col min="6670" max="6670" width="8.125" style="148" customWidth="1"/>
    <col min="6671" max="6671" width="16.125" style="148" customWidth="1"/>
    <col min="6672" max="6672" width="6.875" style="148" customWidth="1"/>
    <col min="6673" max="6673" width="3.875" style="148" customWidth="1"/>
    <col min="6674" max="6909" width="9" style="148"/>
    <col min="6910" max="6910" width="3.875" style="148" customWidth="1"/>
    <col min="6911" max="6912" width="0" style="148" hidden="1" customWidth="1"/>
    <col min="6913" max="6914" width="6.375" style="148" customWidth="1"/>
    <col min="6915" max="6915" width="3.875" style="148" customWidth="1"/>
    <col min="6916" max="6916" width="4.5" style="148" customWidth="1"/>
    <col min="6917" max="6918" width="6.125" style="148" customWidth="1"/>
    <col min="6919" max="6920" width="6.875" style="148" customWidth="1"/>
    <col min="6921" max="6921" width="5.625" style="148" customWidth="1"/>
    <col min="6922" max="6923" width="0" style="148" hidden="1" customWidth="1"/>
    <col min="6924" max="6924" width="10.5" style="148" customWidth="1"/>
    <col min="6925" max="6925" width="21" style="148" customWidth="1"/>
    <col min="6926" max="6926" width="8.125" style="148" customWidth="1"/>
    <col min="6927" max="6927" width="16.125" style="148" customWidth="1"/>
    <col min="6928" max="6928" width="6.875" style="148" customWidth="1"/>
    <col min="6929" max="6929" width="3.875" style="148" customWidth="1"/>
    <col min="6930" max="7165" width="9" style="148"/>
    <col min="7166" max="7166" width="3.875" style="148" customWidth="1"/>
    <col min="7167" max="7168" width="0" style="148" hidden="1" customWidth="1"/>
    <col min="7169" max="7170" width="6.375" style="148" customWidth="1"/>
    <col min="7171" max="7171" width="3.875" style="148" customWidth="1"/>
    <col min="7172" max="7172" width="4.5" style="148" customWidth="1"/>
    <col min="7173" max="7174" width="6.125" style="148" customWidth="1"/>
    <col min="7175" max="7176" width="6.875" style="148" customWidth="1"/>
    <col min="7177" max="7177" width="5.625" style="148" customWidth="1"/>
    <col min="7178" max="7179" width="0" style="148" hidden="1" customWidth="1"/>
    <col min="7180" max="7180" width="10.5" style="148" customWidth="1"/>
    <col min="7181" max="7181" width="21" style="148" customWidth="1"/>
    <col min="7182" max="7182" width="8.125" style="148" customWidth="1"/>
    <col min="7183" max="7183" width="16.125" style="148" customWidth="1"/>
    <col min="7184" max="7184" width="6.875" style="148" customWidth="1"/>
    <col min="7185" max="7185" width="3.875" style="148" customWidth="1"/>
    <col min="7186" max="7421" width="9" style="148"/>
    <col min="7422" max="7422" width="3.875" style="148" customWidth="1"/>
    <col min="7423" max="7424" width="0" style="148" hidden="1" customWidth="1"/>
    <col min="7425" max="7426" width="6.375" style="148" customWidth="1"/>
    <col min="7427" max="7427" width="3.875" style="148" customWidth="1"/>
    <col min="7428" max="7428" width="4.5" style="148" customWidth="1"/>
    <col min="7429" max="7430" width="6.125" style="148" customWidth="1"/>
    <col min="7431" max="7432" width="6.875" style="148" customWidth="1"/>
    <col min="7433" max="7433" width="5.625" style="148" customWidth="1"/>
    <col min="7434" max="7435" width="0" style="148" hidden="1" customWidth="1"/>
    <col min="7436" max="7436" width="10.5" style="148" customWidth="1"/>
    <col min="7437" max="7437" width="21" style="148" customWidth="1"/>
    <col min="7438" max="7438" width="8.125" style="148" customWidth="1"/>
    <col min="7439" max="7439" width="16.125" style="148" customWidth="1"/>
    <col min="7440" max="7440" width="6.875" style="148" customWidth="1"/>
    <col min="7441" max="7441" width="3.875" style="148" customWidth="1"/>
    <col min="7442" max="7677" width="9" style="148"/>
    <col min="7678" max="7678" width="3.875" style="148" customWidth="1"/>
    <col min="7679" max="7680" width="0" style="148" hidden="1" customWidth="1"/>
    <col min="7681" max="7682" width="6.375" style="148" customWidth="1"/>
    <col min="7683" max="7683" width="3.875" style="148" customWidth="1"/>
    <col min="7684" max="7684" width="4.5" style="148" customWidth="1"/>
    <col min="7685" max="7686" width="6.125" style="148" customWidth="1"/>
    <col min="7687" max="7688" width="6.875" style="148" customWidth="1"/>
    <col min="7689" max="7689" width="5.625" style="148" customWidth="1"/>
    <col min="7690" max="7691" width="0" style="148" hidden="1" customWidth="1"/>
    <col min="7692" max="7692" width="10.5" style="148" customWidth="1"/>
    <col min="7693" max="7693" width="21" style="148" customWidth="1"/>
    <col min="7694" max="7694" width="8.125" style="148" customWidth="1"/>
    <col min="7695" max="7695" width="16.125" style="148" customWidth="1"/>
    <col min="7696" max="7696" width="6.875" style="148" customWidth="1"/>
    <col min="7697" max="7697" width="3.875" style="148" customWidth="1"/>
    <col min="7698" max="7933" width="9" style="148"/>
    <col min="7934" max="7934" width="3.875" style="148" customWidth="1"/>
    <col min="7935" max="7936" width="0" style="148" hidden="1" customWidth="1"/>
    <col min="7937" max="7938" width="6.375" style="148" customWidth="1"/>
    <col min="7939" max="7939" width="3.875" style="148" customWidth="1"/>
    <col min="7940" max="7940" width="4.5" style="148" customWidth="1"/>
    <col min="7941" max="7942" width="6.125" style="148" customWidth="1"/>
    <col min="7943" max="7944" width="6.875" style="148" customWidth="1"/>
    <col min="7945" max="7945" width="5.625" style="148" customWidth="1"/>
    <col min="7946" max="7947" width="0" style="148" hidden="1" customWidth="1"/>
    <col min="7948" max="7948" width="10.5" style="148" customWidth="1"/>
    <col min="7949" max="7949" width="21" style="148" customWidth="1"/>
    <col min="7950" max="7950" width="8.125" style="148" customWidth="1"/>
    <col min="7951" max="7951" width="16.125" style="148" customWidth="1"/>
    <col min="7952" max="7952" width="6.875" style="148" customWidth="1"/>
    <col min="7953" max="7953" width="3.875" style="148" customWidth="1"/>
    <col min="7954" max="8189" width="9" style="148"/>
    <col min="8190" max="8190" width="3.875" style="148" customWidth="1"/>
    <col min="8191" max="8192" width="0" style="148" hidden="1" customWidth="1"/>
    <col min="8193" max="8194" width="6.375" style="148" customWidth="1"/>
    <col min="8195" max="8195" width="3.875" style="148" customWidth="1"/>
    <col min="8196" max="8196" width="4.5" style="148" customWidth="1"/>
    <col min="8197" max="8198" width="6.125" style="148" customWidth="1"/>
    <col min="8199" max="8200" width="6.875" style="148" customWidth="1"/>
    <col min="8201" max="8201" width="5.625" style="148" customWidth="1"/>
    <col min="8202" max="8203" width="0" style="148" hidden="1" customWidth="1"/>
    <col min="8204" max="8204" width="10.5" style="148" customWidth="1"/>
    <col min="8205" max="8205" width="21" style="148" customWidth="1"/>
    <col min="8206" max="8206" width="8.125" style="148" customWidth="1"/>
    <col min="8207" max="8207" width="16.125" style="148" customWidth="1"/>
    <col min="8208" max="8208" width="6.875" style="148" customWidth="1"/>
    <col min="8209" max="8209" width="3.875" style="148" customWidth="1"/>
    <col min="8210" max="8445" width="9" style="148"/>
    <col min="8446" max="8446" width="3.875" style="148" customWidth="1"/>
    <col min="8447" max="8448" width="0" style="148" hidden="1" customWidth="1"/>
    <col min="8449" max="8450" width="6.375" style="148" customWidth="1"/>
    <col min="8451" max="8451" width="3.875" style="148" customWidth="1"/>
    <col min="8452" max="8452" width="4.5" style="148" customWidth="1"/>
    <col min="8453" max="8454" width="6.125" style="148" customWidth="1"/>
    <col min="8455" max="8456" width="6.875" style="148" customWidth="1"/>
    <col min="8457" max="8457" width="5.625" style="148" customWidth="1"/>
    <col min="8458" max="8459" width="0" style="148" hidden="1" customWidth="1"/>
    <col min="8460" max="8460" width="10.5" style="148" customWidth="1"/>
    <col min="8461" max="8461" width="21" style="148" customWidth="1"/>
    <col min="8462" max="8462" width="8.125" style="148" customWidth="1"/>
    <col min="8463" max="8463" width="16.125" style="148" customWidth="1"/>
    <col min="8464" max="8464" width="6.875" style="148" customWidth="1"/>
    <col min="8465" max="8465" width="3.875" style="148" customWidth="1"/>
    <col min="8466" max="8701" width="9" style="148"/>
    <col min="8702" max="8702" width="3.875" style="148" customWidth="1"/>
    <col min="8703" max="8704" width="0" style="148" hidden="1" customWidth="1"/>
    <col min="8705" max="8706" width="6.375" style="148" customWidth="1"/>
    <col min="8707" max="8707" width="3.875" style="148" customWidth="1"/>
    <col min="8708" max="8708" width="4.5" style="148" customWidth="1"/>
    <col min="8709" max="8710" width="6.125" style="148" customWidth="1"/>
    <col min="8711" max="8712" width="6.875" style="148" customWidth="1"/>
    <col min="8713" max="8713" width="5.625" style="148" customWidth="1"/>
    <col min="8714" max="8715" width="0" style="148" hidden="1" customWidth="1"/>
    <col min="8716" max="8716" width="10.5" style="148" customWidth="1"/>
    <col min="8717" max="8717" width="21" style="148" customWidth="1"/>
    <col min="8718" max="8718" width="8.125" style="148" customWidth="1"/>
    <col min="8719" max="8719" width="16.125" style="148" customWidth="1"/>
    <col min="8720" max="8720" width="6.875" style="148" customWidth="1"/>
    <col min="8721" max="8721" width="3.875" style="148" customWidth="1"/>
    <col min="8722" max="8957" width="9" style="148"/>
    <col min="8958" max="8958" width="3.875" style="148" customWidth="1"/>
    <col min="8959" max="8960" width="0" style="148" hidden="1" customWidth="1"/>
    <col min="8961" max="8962" width="6.375" style="148" customWidth="1"/>
    <col min="8963" max="8963" width="3.875" style="148" customWidth="1"/>
    <col min="8964" max="8964" width="4.5" style="148" customWidth="1"/>
    <col min="8965" max="8966" width="6.125" style="148" customWidth="1"/>
    <col min="8967" max="8968" width="6.875" style="148" customWidth="1"/>
    <col min="8969" max="8969" width="5.625" style="148" customWidth="1"/>
    <col min="8970" max="8971" width="0" style="148" hidden="1" customWidth="1"/>
    <col min="8972" max="8972" width="10.5" style="148" customWidth="1"/>
    <col min="8973" max="8973" width="21" style="148" customWidth="1"/>
    <col min="8974" max="8974" width="8.125" style="148" customWidth="1"/>
    <col min="8975" max="8975" width="16.125" style="148" customWidth="1"/>
    <col min="8976" max="8976" width="6.875" style="148" customWidth="1"/>
    <col min="8977" max="8977" width="3.875" style="148" customWidth="1"/>
    <col min="8978" max="9213" width="9" style="148"/>
    <col min="9214" max="9214" width="3.875" style="148" customWidth="1"/>
    <col min="9215" max="9216" width="0" style="148" hidden="1" customWidth="1"/>
    <col min="9217" max="9218" width="6.375" style="148" customWidth="1"/>
    <col min="9219" max="9219" width="3.875" style="148" customWidth="1"/>
    <col min="9220" max="9220" width="4.5" style="148" customWidth="1"/>
    <col min="9221" max="9222" width="6.125" style="148" customWidth="1"/>
    <col min="9223" max="9224" width="6.875" style="148" customWidth="1"/>
    <col min="9225" max="9225" width="5.625" style="148" customWidth="1"/>
    <col min="9226" max="9227" width="0" style="148" hidden="1" customWidth="1"/>
    <col min="9228" max="9228" width="10.5" style="148" customWidth="1"/>
    <col min="9229" max="9229" width="21" style="148" customWidth="1"/>
    <col min="9230" max="9230" width="8.125" style="148" customWidth="1"/>
    <col min="9231" max="9231" width="16.125" style="148" customWidth="1"/>
    <col min="9232" max="9232" width="6.875" style="148" customWidth="1"/>
    <col min="9233" max="9233" width="3.875" style="148" customWidth="1"/>
    <col min="9234" max="9469" width="9" style="148"/>
    <col min="9470" max="9470" width="3.875" style="148" customWidth="1"/>
    <col min="9471" max="9472" width="0" style="148" hidden="1" customWidth="1"/>
    <col min="9473" max="9474" width="6.375" style="148" customWidth="1"/>
    <col min="9475" max="9475" width="3.875" style="148" customWidth="1"/>
    <col min="9476" max="9476" width="4.5" style="148" customWidth="1"/>
    <col min="9477" max="9478" width="6.125" style="148" customWidth="1"/>
    <col min="9479" max="9480" width="6.875" style="148" customWidth="1"/>
    <col min="9481" max="9481" width="5.625" style="148" customWidth="1"/>
    <col min="9482" max="9483" width="0" style="148" hidden="1" customWidth="1"/>
    <col min="9484" max="9484" width="10.5" style="148" customWidth="1"/>
    <col min="9485" max="9485" width="21" style="148" customWidth="1"/>
    <col min="9486" max="9486" width="8.125" style="148" customWidth="1"/>
    <col min="9487" max="9487" width="16.125" style="148" customWidth="1"/>
    <col min="9488" max="9488" width="6.875" style="148" customWidth="1"/>
    <col min="9489" max="9489" width="3.875" style="148" customWidth="1"/>
    <col min="9490" max="9725" width="9" style="148"/>
    <col min="9726" max="9726" width="3.875" style="148" customWidth="1"/>
    <col min="9727" max="9728" width="0" style="148" hidden="1" customWidth="1"/>
    <col min="9729" max="9730" width="6.375" style="148" customWidth="1"/>
    <col min="9731" max="9731" width="3.875" style="148" customWidth="1"/>
    <col min="9732" max="9732" width="4.5" style="148" customWidth="1"/>
    <col min="9733" max="9734" width="6.125" style="148" customWidth="1"/>
    <col min="9735" max="9736" width="6.875" style="148" customWidth="1"/>
    <col min="9737" max="9737" width="5.625" style="148" customWidth="1"/>
    <col min="9738" max="9739" width="0" style="148" hidden="1" customWidth="1"/>
    <col min="9740" max="9740" width="10.5" style="148" customWidth="1"/>
    <col min="9741" max="9741" width="21" style="148" customWidth="1"/>
    <col min="9742" max="9742" width="8.125" style="148" customWidth="1"/>
    <col min="9743" max="9743" width="16.125" style="148" customWidth="1"/>
    <col min="9744" max="9744" width="6.875" style="148" customWidth="1"/>
    <col min="9745" max="9745" width="3.875" style="148" customWidth="1"/>
    <col min="9746" max="9981" width="9" style="148"/>
    <col min="9982" max="9982" width="3.875" style="148" customWidth="1"/>
    <col min="9983" max="9984" width="0" style="148" hidden="1" customWidth="1"/>
    <col min="9985" max="9986" width="6.375" style="148" customWidth="1"/>
    <col min="9987" max="9987" width="3.875" style="148" customWidth="1"/>
    <col min="9988" max="9988" width="4.5" style="148" customWidth="1"/>
    <col min="9989" max="9990" width="6.125" style="148" customWidth="1"/>
    <col min="9991" max="9992" width="6.875" style="148" customWidth="1"/>
    <col min="9993" max="9993" width="5.625" style="148" customWidth="1"/>
    <col min="9994" max="9995" width="0" style="148" hidden="1" customWidth="1"/>
    <col min="9996" max="9996" width="10.5" style="148" customWidth="1"/>
    <col min="9997" max="9997" width="21" style="148" customWidth="1"/>
    <col min="9998" max="9998" width="8.125" style="148" customWidth="1"/>
    <col min="9999" max="9999" width="16.125" style="148" customWidth="1"/>
    <col min="10000" max="10000" width="6.875" style="148" customWidth="1"/>
    <col min="10001" max="10001" width="3.875" style="148" customWidth="1"/>
    <col min="10002" max="10237" width="9" style="148"/>
    <col min="10238" max="10238" width="3.875" style="148" customWidth="1"/>
    <col min="10239" max="10240" width="0" style="148" hidden="1" customWidth="1"/>
    <col min="10241" max="10242" width="6.375" style="148" customWidth="1"/>
    <col min="10243" max="10243" width="3.875" style="148" customWidth="1"/>
    <col min="10244" max="10244" width="4.5" style="148" customWidth="1"/>
    <col min="10245" max="10246" width="6.125" style="148" customWidth="1"/>
    <col min="10247" max="10248" width="6.875" style="148" customWidth="1"/>
    <col min="10249" max="10249" width="5.625" style="148" customWidth="1"/>
    <col min="10250" max="10251" width="0" style="148" hidden="1" customWidth="1"/>
    <col min="10252" max="10252" width="10.5" style="148" customWidth="1"/>
    <col min="10253" max="10253" width="21" style="148" customWidth="1"/>
    <col min="10254" max="10254" width="8.125" style="148" customWidth="1"/>
    <col min="10255" max="10255" width="16.125" style="148" customWidth="1"/>
    <col min="10256" max="10256" width="6.875" style="148" customWidth="1"/>
    <col min="10257" max="10257" width="3.875" style="148" customWidth="1"/>
    <col min="10258" max="10493" width="9" style="148"/>
    <col min="10494" max="10494" width="3.875" style="148" customWidth="1"/>
    <col min="10495" max="10496" width="0" style="148" hidden="1" customWidth="1"/>
    <col min="10497" max="10498" width="6.375" style="148" customWidth="1"/>
    <col min="10499" max="10499" width="3.875" style="148" customWidth="1"/>
    <col min="10500" max="10500" width="4.5" style="148" customWidth="1"/>
    <col min="10501" max="10502" width="6.125" style="148" customWidth="1"/>
    <col min="10503" max="10504" width="6.875" style="148" customWidth="1"/>
    <col min="10505" max="10505" width="5.625" style="148" customWidth="1"/>
    <col min="10506" max="10507" width="0" style="148" hidden="1" customWidth="1"/>
    <col min="10508" max="10508" width="10.5" style="148" customWidth="1"/>
    <col min="10509" max="10509" width="21" style="148" customWidth="1"/>
    <col min="10510" max="10510" width="8.125" style="148" customWidth="1"/>
    <col min="10511" max="10511" width="16.125" style="148" customWidth="1"/>
    <col min="10512" max="10512" width="6.875" style="148" customWidth="1"/>
    <col min="10513" max="10513" width="3.875" style="148" customWidth="1"/>
    <col min="10514" max="10749" width="9" style="148"/>
    <col min="10750" max="10750" width="3.875" style="148" customWidth="1"/>
    <col min="10751" max="10752" width="0" style="148" hidden="1" customWidth="1"/>
    <col min="10753" max="10754" width="6.375" style="148" customWidth="1"/>
    <col min="10755" max="10755" width="3.875" style="148" customWidth="1"/>
    <col min="10756" max="10756" width="4.5" style="148" customWidth="1"/>
    <col min="10757" max="10758" width="6.125" style="148" customWidth="1"/>
    <col min="10759" max="10760" width="6.875" style="148" customWidth="1"/>
    <col min="10761" max="10761" width="5.625" style="148" customWidth="1"/>
    <col min="10762" max="10763" width="0" style="148" hidden="1" customWidth="1"/>
    <col min="10764" max="10764" width="10.5" style="148" customWidth="1"/>
    <col min="10765" max="10765" width="21" style="148" customWidth="1"/>
    <col min="10766" max="10766" width="8.125" style="148" customWidth="1"/>
    <col min="10767" max="10767" width="16.125" style="148" customWidth="1"/>
    <col min="10768" max="10768" width="6.875" style="148" customWidth="1"/>
    <col min="10769" max="10769" width="3.875" style="148" customWidth="1"/>
    <col min="10770" max="11005" width="9" style="148"/>
    <col min="11006" max="11006" width="3.875" style="148" customWidth="1"/>
    <col min="11007" max="11008" width="0" style="148" hidden="1" customWidth="1"/>
    <col min="11009" max="11010" width="6.375" style="148" customWidth="1"/>
    <col min="11011" max="11011" width="3.875" style="148" customWidth="1"/>
    <col min="11012" max="11012" width="4.5" style="148" customWidth="1"/>
    <col min="11013" max="11014" width="6.125" style="148" customWidth="1"/>
    <col min="11015" max="11016" width="6.875" style="148" customWidth="1"/>
    <col min="11017" max="11017" width="5.625" style="148" customWidth="1"/>
    <col min="11018" max="11019" width="0" style="148" hidden="1" customWidth="1"/>
    <col min="11020" max="11020" width="10.5" style="148" customWidth="1"/>
    <col min="11021" max="11021" width="21" style="148" customWidth="1"/>
    <col min="11022" max="11022" width="8.125" style="148" customWidth="1"/>
    <col min="11023" max="11023" width="16.125" style="148" customWidth="1"/>
    <col min="11024" max="11024" width="6.875" style="148" customWidth="1"/>
    <col min="11025" max="11025" width="3.875" style="148" customWidth="1"/>
    <col min="11026" max="11261" width="9" style="148"/>
    <col min="11262" max="11262" width="3.875" style="148" customWidth="1"/>
    <col min="11263" max="11264" width="0" style="148" hidden="1" customWidth="1"/>
    <col min="11265" max="11266" width="6.375" style="148" customWidth="1"/>
    <col min="11267" max="11267" width="3.875" style="148" customWidth="1"/>
    <col min="11268" max="11268" width="4.5" style="148" customWidth="1"/>
    <col min="11269" max="11270" width="6.125" style="148" customWidth="1"/>
    <col min="11271" max="11272" width="6.875" style="148" customWidth="1"/>
    <col min="11273" max="11273" width="5.625" style="148" customWidth="1"/>
    <col min="11274" max="11275" width="0" style="148" hidden="1" customWidth="1"/>
    <col min="11276" max="11276" width="10.5" style="148" customWidth="1"/>
    <col min="11277" max="11277" width="21" style="148" customWidth="1"/>
    <col min="11278" max="11278" width="8.125" style="148" customWidth="1"/>
    <col min="11279" max="11279" width="16.125" style="148" customWidth="1"/>
    <col min="11280" max="11280" width="6.875" style="148" customWidth="1"/>
    <col min="11281" max="11281" width="3.875" style="148" customWidth="1"/>
    <col min="11282" max="11517" width="9" style="148"/>
    <col min="11518" max="11518" width="3.875" style="148" customWidth="1"/>
    <col min="11519" max="11520" width="0" style="148" hidden="1" customWidth="1"/>
    <col min="11521" max="11522" width="6.375" style="148" customWidth="1"/>
    <col min="11523" max="11523" width="3.875" style="148" customWidth="1"/>
    <col min="11524" max="11524" width="4.5" style="148" customWidth="1"/>
    <col min="11525" max="11526" width="6.125" style="148" customWidth="1"/>
    <col min="11527" max="11528" width="6.875" style="148" customWidth="1"/>
    <col min="11529" max="11529" width="5.625" style="148" customWidth="1"/>
    <col min="11530" max="11531" width="0" style="148" hidden="1" customWidth="1"/>
    <col min="11532" max="11532" width="10.5" style="148" customWidth="1"/>
    <col min="11533" max="11533" width="21" style="148" customWidth="1"/>
    <col min="11534" max="11534" width="8.125" style="148" customWidth="1"/>
    <col min="11535" max="11535" width="16.125" style="148" customWidth="1"/>
    <col min="11536" max="11536" width="6.875" style="148" customWidth="1"/>
    <col min="11537" max="11537" width="3.875" style="148" customWidth="1"/>
    <col min="11538" max="11773" width="9" style="148"/>
    <col min="11774" max="11774" width="3.875" style="148" customWidth="1"/>
    <col min="11775" max="11776" width="0" style="148" hidden="1" customWidth="1"/>
    <col min="11777" max="11778" width="6.375" style="148" customWidth="1"/>
    <col min="11779" max="11779" width="3.875" style="148" customWidth="1"/>
    <col min="11780" max="11780" width="4.5" style="148" customWidth="1"/>
    <col min="11781" max="11782" width="6.125" style="148" customWidth="1"/>
    <col min="11783" max="11784" width="6.875" style="148" customWidth="1"/>
    <col min="11785" max="11785" width="5.625" style="148" customWidth="1"/>
    <col min="11786" max="11787" width="0" style="148" hidden="1" customWidth="1"/>
    <col min="11788" max="11788" width="10.5" style="148" customWidth="1"/>
    <col min="11789" max="11789" width="21" style="148" customWidth="1"/>
    <col min="11790" max="11790" width="8.125" style="148" customWidth="1"/>
    <col min="11791" max="11791" width="16.125" style="148" customWidth="1"/>
    <col min="11792" max="11792" width="6.875" style="148" customWidth="1"/>
    <col min="11793" max="11793" width="3.875" style="148" customWidth="1"/>
    <col min="11794" max="12029" width="9" style="148"/>
    <col min="12030" max="12030" width="3.875" style="148" customWidth="1"/>
    <col min="12031" max="12032" width="0" style="148" hidden="1" customWidth="1"/>
    <col min="12033" max="12034" width="6.375" style="148" customWidth="1"/>
    <col min="12035" max="12035" width="3.875" style="148" customWidth="1"/>
    <col min="12036" max="12036" width="4.5" style="148" customWidth="1"/>
    <col min="12037" max="12038" width="6.125" style="148" customWidth="1"/>
    <col min="12039" max="12040" width="6.875" style="148" customWidth="1"/>
    <col min="12041" max="12041" width="5.625" style="148" customWidth="1"/>
    <col min="12042" max="12043" width="0" style="148" hidden="1" customWidth="1"/>
    <col min="12044" max="12044" width="10.5" style="148" customWidth="1"/>
    <col min="12045" max="12045" width="21" style="148" customWidth="1"/>
    <col min="12046" max="12046" width="8.125" style="148" customWidth="1"/>
    <col min="12047" max="12047" width="16.125" style="148" customWidth="1"/>
    <col min="12048" max="12048" width="6.875" style="148" customWidth="1"/>
    <col min="12049" max="12049" width="3.875" style="148" customWidth="1"/>
    <col min="12050" max="12285" width="9" style="148"/>
    <col min="12286" max="12286" width="3.875" style="148" customWidth="1"/>
    <col min="12287" max="12288" width="0" style="148" hidden="1" customWidth="1"/>
    <col min="12289" max="12290" width="6.375" style="148" customWidth="1"/>
    <col min="12291" max="12291" width="3.875" style="148" customWidth="1"/>
    <col min="12292" max="12292" width="4.5" style="148" customWidth="1"/>
    <col min="12293" max="12294" width="6.125" style="148" customWidth="1"/>
    <col min="12295" max="12296" width="6.875" style="148" customWidth="1"/>
    <col min="12297" max="12297" width="5.625" style="148" customWidth="1"/>
    <col min="12298" max="12299" width="0" style="148" hidden="1" customWidth="1"/>
    <col min="12300" max="12300" width="10.5" style="148" customWidth="1"/>
    <col min="12301" max="12301" width="21" style="148" customWidth="1"/>
    <col min="12302" max="12302" width="8.125" style="148" customWidth="1"/>
    <col min="12303" max="12303" width="16.125" style="148" customWidth="1"/>
    <col min="12304" max="12304" width="6.875" style="148" customWidth="1"/>
    <col min="12305" max="12305" width="3.875" style="148" customWidth="1"/>
    <col min="12306" max="12541" width="9" style="148"/>
    <col min="12542" max="12542" width="3.875" style="148" customWidth="1"/>
    <col min="12543" max="12544" width="0" style="148" hidden="1" customWidth="1"/>
    <col min="12545" max="12546" width="6.375" style="148" customWidth="1"/>
    <col min="12547" max="12547" width="3.875" style="148" customWidth="1"/>
    <col min="12548" max="12548" width="4.5" style="148" customWidth="1"/>
    <col min="12549" max="12550" width="6.125" style="148" customWidth="1"/>
    <col min="12551" max="12552" width="6.875" style="148" customWidth="1"/>
    <col min="12553" max="12553" width="5.625" style="148" customWidth="1"/>
    <col min="12554" max="12555" width="0" style="148" hidden="1" customWidth="1"/>
    <col min="12556" max="12556" width="10.5" style="148" customWidth="1"/>
    <col min="12557" max="12557" width="21" style="148" customWidth="1"/>
    <col min="12558" max="12558" width="8.125" style="148" customWidth="1"/>
    <col min="12559" max="12559" width="16.125" style="148" customWidth="1"/>
    <col min="12560" max="12560" width="6.875" style="148" customWidth="1"/>
    <col min="12561" max="12561" width="3.875" style="148" customWidth="1"/>
    <col min="12562" max="12797" width="9" style="148"/>
    <col min="12798" max="12798" width="3.875" style="148" customWidth="1"/>
    <col min="12799" max="12800" width="0" style="148" hidden="1" customWidth="1"/>
    <col min="12801" max="12802" width="6.375" style="148" customWidth="1"/>
    <col min="12803" max="12803" width="3.875" style="148" customWidth="1"/>
    <col min="12804" max="12804" width="4.5" style="148" customWidth="1"/>
    <col min="12805" max="12806" width="6.125" style="148" customWidth="1"/>
    <col min="12807" max="12808" width="6.875" style="148" customWidth="1"/>
    <col min="12809" max="12809" width="5.625" style="148" customWidth="1"/>
    <col min="12810" max="12811" width="0" style="148" hidden="1" customWidth="1"/>
    <col min="12812" max="12812" width="10.5" style="148" customWidth="1"/>
    <col min="12813" max="12813" width="21" style="148" customWidth="1"/>
    <col min="12814" max="12814" width="8.125" style="148" customWidth="1"/>
    <col min="12815" max="12815" width="16.125" style="148" customWidth="1"/>
    <col min="12816" max="12816" width="6.875" style="148" customWidth="1"/>
    <col min="12817" max="12817" width="3.875" style="148" customWidth="1"/>
    <col min="12818" max="13053" width="9" style="148"/>
    <col min="13054" max="13054" width="3.875" style="148" customWidth="1"/>
    <col min="13055" max="13056" width="0" style="148" hidden="1" customWidth="1"/>
    <col min="13057" max="13058" width="6.375" style="148" customWidth="1"/>
    <col min="13059" max="13059" width="3.875" style="148" customWidth="1"/>
    <col min="13060" max="13060" width="4.5" style="148" customWidth="1"/>
    <col min="13061" max="13062" width="6.125" style="148" customWidth="1"/>
    <col min="13063" max="13064" width="6.875" style="148" customWidth="1"/>
    <col min="13065" max="13065" width="5.625" style="148" customWidth="1"/>
    <col min="13066" max="13067" width="0" style="148" hidden="1" customWidth="1"/>
    <col min="13068" max="13068" width="10.5" style="148" customWidth="1"/>
    <col min="13069" max="13069" width="21" style="148" customWidth="1"/>
    <col min="13070" max="13070" width="8.125" style="148" customWidth="1"/>
    <col min="13071" max="13071" width="16.125" style="148" customWidth="1"/>
    <col min="13072" max="13072" width="6.875" style="148" customWidth="1"/>
    <col min="13073" max="13073" width="3.875" style="148" customWidth="1"/>
    <col min="13074" max="13309" width="9" style="148"/>
    <col min="13310" max="13310" width="3.875" style="148" customWidth="1"/>
    <col min="13311" max="13312" width="0" style="148" hidden="1" customWidth="1"/>
    <col min="13313" max="13314" width="6.375" style="148" customWidth="1"/>
    <col min="13315" max="13315" width="3.875" style="148" customWidth="1"/>
    <col min="13316" max="13316" width="4.5" style="148" customWidth="1"/>
    <col min="13317" max="13318" width="6.125" style="148" customWidth="1"/>
    <col min="13319" max="13320" width="6.875" style="148" customWidth="1"/>
    <col min="13321" max="13321" width="5.625" style="148" customWidth="1"/>
    <col min="13322" max="13323" width="0" style="148" hidden="1" customWidth="1"/>
    <col min="13324" max="13324" width="10.5" style="148" customWidth="1"/>
    <col min="13325" max="13325" width="21" style="148" customWidth="1"/>
    <col min="13326" max="13326" width="8.125" style="148" customWidth="1"/>
    <col min="13327" max="13327" width="16.125" style="148" customWidth="1"/>
    <col min="13328" max="13328" width="6.875" style="148" customWidth="1"/>
    <col min="13329" max="13329" width="3.875" style="148" customWidth="1"/>
    <col min="13330" max="13565" width="9" style="148"/>
    <col min="13566" max="13566" width="3.875" style="148" customWidth="1"/>
    <col min="13567" max="13568" width="0" style="148" hidden="1" customWidth="1"/>
    <col min="13569" max="13570" width="6.375" style="148" customWidth="1"/>
    <col min="13571" max="13571" width="3.875" style="148" customWidth="1"/>
    <col min="13572" max="13572" width="4.5" style="148" customWidth="1"/>
    <col min="13573" max="13574" width="6.125" style="148" customWidth="1"/>
    <col min="13575" max="13576" width="6.875" style="148" customWidth="1"/>
    <col min="13577" max="13577" width="5.625" style="148" customWidth="1"/>
    <col min="13578" max="13579" width="0" style="148" hidden="1" customWidth="1"/>
    <col min="13580" max="13580" width="10.5" style="148" customWidth="1"/>
    <col min="13581" max="13581" width="21" style="148" customWidth="1"/>
    <col min="13582" max="13582" width="8.125" style="148" customWidth="1"/>
    <col min="13583" max="13583" width="16.125" style="148" customWidth="1"/>
    <col min="13584" max="13584" width="6.875" style="148" customWidth="1"/>
    <col min="13585" max="13585" width="3.875" style="148" customWidth="1"/>
    <col min="13586" max="13821" width="9" style="148"/>
    <col min="13822" max="13822" width="3.875" style="148" customWidth="1"/>
    <col min="13823" max="13824" width="0" style="148" hidden="1" customWidth="1"/>
    <col min="13825" max="13826" width="6.375" style="148" customWidth="1"/>
    <col min="13827" max="13827" width="3.875" style="148" customWidth="1"/>
    <col min="13828" max="13828" width="4.5" style="148" customWidth="1"/>
    <col min="13829" max="13830" width="6.125" style="148" customWidth="1"/>
    <col min="13831" max="13832" width="6.875" style="148" customWidth="1"/>
    <col min="13833" max="13833" width="5.625" style="148" customWidth="1"/>
    <col min="13834" max="13835" width="0" style="148" hidden="1" customWidth="1"/>
    <col min="13836" max="13836" width="10.5" style="148" customWidth="1"/>
    <col min="13837" max="13837" width="21" style="148" customWidth="1"/>
    <col min="13838" max="13838" width="8.125" style="148" customWidth="1"/>
    <col min="13839" max="13839" width="16.125" style="148" customWidth="1"/>
    <col min="13840" max="13840" width="6.875" style="148" customWidth="1"/>
    <col min="13841" max="13841" width="3.875" style="148" customWidth="1"/>
    <col min="13842" max="14077" width="9" style="148"/>
    <col min="14078" max="14078" width="3.875" style="148" customWidth="1"/>
    <col min="14079" max="14080" width="0" style="148" hidden="1" customWidth="1"/>
    <col min="14081" max="14082" width="6.375" style="148" customWidth="1"/>
    <col min="14083" max="14083" width="3.875" style="148" customWidth="1"/>
    <col min="14084" max="14084" width="4.5" style="148" customWidth="1"/>
    <col min="14085" max="14086" width="6.125" style="148" customWidth="1"/>
    <col min="14087" max="14088" width="6.875" style="148" customWidth="1"/>
    <col min="14089" max="14089" width="5.625" style="148" customWidth="1"/>
    <col min="14090" max="14091" width="0" style="148" hidden="1" customWidth="1"/>
    <col min="14092" max="14092" width="10.5" style="148" customWidth="1"/>
    <col min="14093" max="14093" width="21" style="148" customWidth="1"/>
    <col min="14094" max="14094" width="8.125" style="148" customWidth="1"/>
    <col min="14095" max="14095" width="16.125" style="148" customWidth="1"/>
    <col min="14096" max="14096" width="6.875" style="148" customWidth="1"/>
    <col min="14097" max="14097" width="3.875" style="148" customWidth="1"/>
    <col min="14098" max="14333" width="9" style="148"/>
    <col min="14334" max="14334" width="3.875" style="148" customWidth="1"/>
    <col min="14335" max="14336" width="0" style="148" hidden="1" customWidth="1"/>
    <col min="14337" max="14338" width="6.375" style="148" customWidth="1"/>
    <col min="14339" max="14339" width="3.875" style="148" customWidth="1"/>
    <col min="14340" max="14340" width="4.5" style="148" customWidth="1"/>
    <col min="14341" max="14342" width="6.125" style="148" customWidth="1"/>
    <col min="14343" max="14344" width="6.875" style="148" customWidth="1"/>
    <col min="14345" max="14345" width="5.625" style="148" customWidth="1"/>
    <col min="14346" max="14347" width="0" style="148" hidden="1" customWidth="1"/>
    <col min="14348" max="14348" width="10.5" style="148" customWidth="1"/>
    <col min="14349" max="14349" width="21" style="148" customWidth="1"/>
    <col min="14350" max="14350" width="8.125" style="148" customWidth="1"/>
    <col min="14351" max="14351" width="16.125" style="148" customWidth="1"/>
    <col min="14352" max="14352" width="6.875" style="148" customWidth="1"/>
    <col min="14353" max="14353" width="3.875" style="148" customWidth="1"/>
    <col min="14354" max="14589" width="9" style="148"/>
    <col min="14590" max="14590" width="3.875" style="148" customWidth="1"/>
    <col min="14591" max="14592" width="0" style="148" hidden="1" customWidth="1"/>
    <col min="14593" max="14594" width="6.375" style="148" customWidth="1"/>
    <col min="14595" max="14595" width="3.875" style="148" customWidth="1"/>
    <col min="14596" max="14596" width="4.5" style="148" customWidth="1"/>
    <col min="14597" max="14598" width="6.125" style="148" customWidth="1"/>
    <col min="14599" max="14600" width="6.875" style="148" customWidth="1"/>
    <col min="14601" max="14601" width="5.625" style="148" customWidth="1"/>
    <col min="14602" max="14603" width="0" style="148" hidden="1" customWidth="1"/>
    <col min="14604" max="14604" width="10.5" style="148" customWidth="1"/>
    <col min="14605" max="14605" width="21" style="148" customWidth="1"/>
    <col min="14606" max="14606" width="8.125" style="148" customWidth="1"/>
    <col min="14607" max="14607" width="16.125" style="148" customWidth="1"/>
    <col min="14608" max="14608" width="6.875" style="148" customWidth="1"/>
    <col min="14609" max="14609" width="3.875" style="148" customWidth="1"/>
    <col min="14610" max="14845" width="9" style="148"/>
    <col min="14846" max="14846" width="3.875" style="148" customWidth="1"/>
    <col min="14847" max="14848" width="0" style="148" hidden="1" customWidth="1"/>
    <col min="14849" max="14850" width="6.375" style="148" customWidth="1"/>
    <col min="14851" max="14851" width="3.875" style="148" customWidth="1"/>
    <col min="14852" max="14852" width="4.5" style="148" customWidth="1"/>
    <col min="14853" max="14854" width="6.125" style="148" customWidth="1"/>
    <col min="14855" max="14856" width="6.875" style="148" customWidth="1"/>
    <col min="14857" max="14857" width="5.625" style="148" customWidth="1"/>
    <col min="14858" max="14859" width="0" style="148" hidden="1" customWidth="1"/>
    <col min="14860" max="14860" width="10.5" style="148" customWidth="1"/>
    <col min="14861" max="14861" width="21" style="148" customWidth="1"/>
    <col min="14862" max="14862" width="8.125" style="148" customWidth="1"/>
    <col min="14863" max="14863" width="16.125" style="148" customWidth="1"/>
    <col min="14864" max="14864" width="6.875" style="148" customWidth="1"/>
    <col min="14865" max="14865" width="3.875" style="148" customWidth="1"/>
    <col min="14866" max="15101" width="9" style="148"/>
    <col min="15102" max="15102" width="3.875" style="148" customWidth="1"/>
    <col min="15103" max="15104" width="0" style="148" hidden="1" customWidth="1"/>
    <col min="15105" max="15106" width="6.375" style="148" customWidth="1"/>
    <col min="15107" max="15107" width="3.875" style="148" customWidth="1"/>
    <col min="15108" max="15108" width="4.5" style="148" customWidth="1"/>
    <col min="15109" max="15110" width="6.125" style="148" customWidth="1"/>
    <col min="15111" max="15112" width="6.875" style="148" customWidth="1"/>
    <col min="15113" max="15113" width="5.625" style="148" customWidth="1"/>
    <col min="15114" max="15115" width="0" style="148" hidden="1" customWidth="1"/>
    <col min="15116" max="15116" width="10.5" style="148" customWidth="1"/>
    <col min="15117" max="15117" width="21" style="148" customWidth="1"/>
    <col min="15118" max="15118" width="8.125" style="148" customWidth="1"/>
    <col min="15119" max="15119" width="16.125" style="148" customWidth="1"/>
    <col min="15120" max="15120" width="6.875" style="148" customWidth="1"/>
    <col min="15121" max="15121" width="3.875" style="148" customWidth="1"/>
    <col min="15122" max="15357" width="9" style="148"/>
    <col min="15358" max="15358" width="3.875" style="148" customWidth="1"/>
    <col min="15359" max="15360" width="0" style="148" hidden="1" customWidth="1"/>
    <col min="15361" max="15362" width="6.375" style="148" customWidth="1"/>
    <col min="15363" max="15363" width="3.875" style="148" customWidth="1"/>
    <col min="15364" max="15364" width="4.5" style="148" customWidth="1"/>
    <col min="15365" max="15366" width="6.125" style="148" customWidth="1"/>
    <col min="15367" max="15368" width="6.875" style="148" customWidth="1"/>
    <col min="15369" max="15369" width="5.625" style="148" customWidth="1"/>
    <col min="15370" max="15371" width="0" style="148" hidden="1" customWidth="1"/>
    <col min="15372" max="15372" width="10.5" style="148" customWidth="1"/>
    <col min="15373" max="15373" width="21" style="148" customWidth="1"/>
    <col min="15374" max="15374" width="8.125" style="148" customWidth="1"/>
    <col min="15375" max="15375" width="16.125" style="148" customWidth="1"/>
    <col min="15376" max="15376" width="6.875" style="148" customWidth="1"/>
    <col min="15377" max="15377" width="3.875" style="148" customWidth="1"/>
    <col min="15378" max="15613" width="9" style="148"/>
    <col min="15614" max="15614" width="3.875" style="148" customWidth="1"/>
    <col min="15615" max="15616" width="0" style="148" hidden="1" customWidth="1"/>
    <col min="15617" max="15618" width="6.375" style="148" customWidth="1"/>
    <col min="15619" max="15619" width="3.875" style="148" customWidth="1"/>
    <col min="15620" max="15620" width="4.5" style="148" customWidth="1"/>
    <col min="15621" max="15622" width="6.125" style="148" customWidth="1"/>
    <col min="15623" max="15624" width="6.875" style="148" customWidth="1"/>
    <col min="15625" max="15625" width="5.625" style="148" customWidth="1"/>
    <col min="15626" max="15627" width="0" style="148" hidden="1" customWidth="1"/>
    <col min="15628" max="15628" width="10.5" style="148" customWidth="1"/>
    <col min="15629" max="15629" width="21" style="148" customWidth="1"/>
    <col min="15630" max="15630" width="8.125" style="148" customWidth="1"/>
    <col min="15631" max="15631" width="16.125" style="148" customWidth="1"/>
    <col min="15632" max="15632" width="6.875" style="148" customWidth="1"/>
    <col min="15633" max="15633" width="3.875" style="148" customWidth="1"/>
    <col min="15634" max="15869" width="9" style="148"/>
    <col min="15870" max="15870" width="3.875" style="148" customWidth="1"/>
    <col min="15871" max="15872" width="0" style="148" hidden="1" customWidth="1"/>
    <col min="15873" max="15874" width="6.375" style="148" customWidth="1"/>
    <col min="15875" max="15875" width="3.875" style="148" customWidth="1"/>
    <col min="15876" max="15876" width="4.5" style="148" customWidth="1"/>
    <col min="15877" max="15878" width="6.125" style="148" customWidth="1"/>
    <col min="15879" max="15880" width="6.875" style="148" customWidth="1"/>
    <col min="15881" max="15881" width="5.625" style="148" customWidth="1"/>
    <col min="15882" max="15883" width="0" style="148" hidden="1" customWidth="1"/>
    <col min="15884" max="15884" width="10.5" style="148" customWidth="1"/>
    <col min="15885" max="15885" width="21" style="148" customWidth="1"/>
    <col min="15886" max="15886" width="8.125" style="148" customWidth="1"/>
    <col min="15887" max="15887" width="16.125" style="148" customWidth="1"/>
    <col min="15888" max="15888" width="6.875" style="148" customWidth="1"/>
    <col min="15889" max="15889" width="3.875" style="148" customWidth="1"/>
    <col min="15890" max="16125" width="9" style="148"/>
    <col min="16126" max="16126" width="3.875" style="148" customWidth="1"/>
    <col min="16127" max="16128" width="0" style="148" hidden="1" customWidth="1"/>
    <col min="16129" max="16130" width="6.375" style="148" customWidth="1"/>
    <col min="16131" max="16131" width="3.875" style="148" customWidth="1"/>
    <col min="16132" max="16132" width="4.5" style="148" customWidth="1"/>
    <col min="16133" max="16134" width="6.125" style="148" customWidth="1"/>
    <col min="16135" max="16136" width="6.875" style="148" customWidth="1"/>
    <col min="16137" max="16137" width="5.625" style="148" customWidth="1"/>
    <col min="16138" max="16139" width="0" style="148" hidden="1" customWidth="1"/>
    <col min="16140" max="16140" width="10.5" style="148" customWidth="1"/>
    <col min="16141" max="16141" width="21" style="148" customWidth="1"/>
    <col min="16142" max="16142" width="8.125" style="148" customWidth="1"/>
    <col min="16143" max="16143" width="16.125" style="148" customWidth="1"/>
    <col min="16144" max="16144" width="6.875" style="148" customWidth="1"/>
    <col min="16145" max="16145" width="3.875" style="148" customWidth="1"/>
    <col min="16146" max="16380" width="9" style="148"/>
    <col min="16381" max="16384" width="9" style="148" customWidth="1"/>
  </cols>
  <sheetData>
    <row r="1" spans="1:19" s="139" customFormat="1" ht="35.1" customHeight="1">
      <c r="B1" s="323" t="s">
        <v>543</v>
      </c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</row>
    <row r="2" spans="1:19" s="143" customFormat="1" ht="19.5" customHeight="1">
      <c r="B2" s="144" t="s">
        <v>576</v>
      </c>
      <c r="C2" s="145"/>
      <c r="D2" s="180"/>
      <c r="E2" s="208"/>
      <c r="F2" s="218"/>
      <c r="G2" s="196"/>
      <c r="H2" s="229"/>
      <c r="I2" s="196"/>
      <c r="J2" s="229"/>
      <c r="K2" s="229"/>
      <c r="L2" s="146"/>
      <c r="M2" s="146"/>
      <c r="N2" s="140"/>
      <c r="O2" s="141"/>
      <c r="P2" s="147"/>
      <c r="Q2" s="142"/>
    </row>
    <row r="3" spans="1:19" ht="18" customHeight="1">
      <c r="B3" s="331" t="s">
        <v>472</v>
      </c>
      <c r="C3" s="333" t="s">
        <v>473</v>
      </c>
      <c r="D3" s="335" t="s">
        <v>474</v>
      </c>
      <c r="E3" s="336"/>
      <c r="F3" s="338" t="s">
        <v>518</v>
      </c>
      <c r="G3" s="340" t="s">
        <v>529</v>
      </c>
      <c r="H3" s="341"/>
      <c r="I3" s="337" t="s">
        <v>530</v>
      </c>
      <c r="J3" s="337"/>
      <c r="K3" s="342" t="s">
        <v>531</v>
      </c>
      <c r="L3" s="324" t="s">
        <v>475</v>
      </c>
      <c r="M3" s="326"/>
      <c r="N3" s="324" t="s">
        <v>476</v>
      </c>
      <c r="O3" s="325"/>
      <c r="P3" s="326"/>
      <c r="Q3" s="327" t="s">
        <v>477</v>
      </c>
    </row>
    <row r="4" spans="1:19" ht="20.25" customHeight="1">
      <c r="B4" s="332"/>
      <c r="C4" s="334"/>
      <c r="D4" s="259" t="s">
        <v>478</v>
      </c>
      <c r="E4" s="260" t="s">
        <v>479</v>
      </c>
      <c r="F4" s="339"/>
      <c r="G4" s="261" t="s">
        <v>480</v>
      </c>
      <c r="H4" s="261" t="s">
        <v>481</v>
      </c>
      <c r="I4" s="262" t="s">
        <v>478</v>
      </c>
      <c r="J4" s="268" t="s">
        <v>479</v>
      </c>
      <c r="K4" s="343"/>
      <c r="L4" s="263" t="s">
        <v>482</v>
      </c>
      <c r="M4" s="263" t="s">
        <v>483</v>
      </c>
      <c r="N4" s="263" t="s">
        <v>484</v>
      </c>
      <c r="O4" s="263" t="s">
        <v>483</v>
      </c>
      <c r="P4" s="263" t="s">
        <v>485</v>
      </c>
      <c r="Q4" s="328"/>
    </row>
    <row r="5" spans="1:19" ht="35.1" customHeight="1">
      <c r="A5" s="148" t="s">
        <v>497</v>
      </c>
      <c r="B5" s="255">
        <v>1</v>
      </c>
      <c r="C5" s="256" t="s">
        <v>540</v>
      </c>
      <c r="D5" s="257" t="s">
        <v>525</v>
      </c>
      <c r="E5" s="257" t="s">
        <v>486</v>
      </c>
      <c r="F5" s="246" t="s">
        <v>511</v>
      </c>
      <c r="G5" s="248">
        <v>17</v>
      </c>
      <c r="H5" s="249">
        <v>17</v>
      </c>
      <c r="I5" s="248">
        <v>17</v>
      </c>
      <c r="J5" s="269">
        <v>17</v>
      </c>
      <c r="K5" s="275" t="s">
        <v>532</v>
      </c>
      <c r="L5" s="258" t="s">
        <v>581</v>
      </c>
      <c r="M5" s="276" t="s">
        <v>583</v>
      </c>
      <c r="N5" s="205" t="s">
        <v>585</v>
      </c>
      <c r="O5" s="276" t="s">
        <v>584</v>
      </c>
      <c r="P5" s="205" t="s">
        <v>533</v>
      </c>
      <c r="Q5" s="273"/>
    </row>
    <row r="6" spans="1:19" ht="35.1" customHeight="1">
      <c r="B6" s="255"/>
      <c r="C6" s="256"/>
      <c r="D6" s="257"/>
      <c r="E6" s="257"/>
      <c r="F6" s="246"/>
      <c r="G6" s="248"/>
      <c r="H6" s="249"/>
      <c r="I6" s="248"/>
      <c r="J6" s="269"/>
      <c r="K6" s="275" t="s">
        <v>532</v>
      </c>
      <c r="L6" s="258" t="s">
        <v>580</v>
      </c>
      <c r="M6" s="276" t="s">
        <v>593</v>
      </c>
      <c r="N6" s="205"/>
      <c r="O6" s="276"/>
      <c r="P6" s="205"/>
      <c r="Q6" s="273"/>
    </row>
    <row r="7" spans="1:19" s="206" customFormat="1" ht="35.1" customHeight="1">
      <c r="A7" s="206" t="s">
        <v>497</v>
      </c>
      <c r="B7" s="255">
        <v>2</v>
      </c>
      <c r="C7" s="256" t="s">
        <v>541</v>
      </c>
      <c r="D7" s="257" t="s">
        <v>520</v>
      </c>
      <c r="E7" s="257" t="s">
        <v>521</v>
      </c>
      <c r="F7" s="246" t="s">
        <v>511</v>
      </c>
      <c r="G7" s="248">
        <v>51</v>
      </c>
      <c r="H7" s="249">
        <v>51</v>
      </c>
      <c r="I7" s="248">
        <v>51</v>
      </c>
      <c r="J7" s="269">
        <v>51</v>
      </c>
      <c r="K7" s="275" t="s">
        <v>532</v>
      </c>
      <c r="L7" s="258" t="s">
        <v>581</v>
      </c>
      <c r="M7" s="276" t="s">
        <v>583</v>
      </c>
      <c r="N7" s="205" t="s">
        <v>585</v>
      </c>
      <c r="O7" s="276" t="s">
        <v>584</v>
      </c>
      <c r="P7" s="205" t="s">
        <v>533</v>
      </c>
      <c r="Q7" s="273"/>
      <c r="R7" s="148"/>
      <c r="S7" s="148"/>
    </row>
    <row r="8" spans="1:19" s="206" customFormat="1" ht="35.1" customHeight="1">
      <c r="B8" s="255"/>
      <c r="C8" s="256"/>
      <c r="D8" s="257"/>
      <c r="E8" s="257"/>
      <c r="F8" s="246"/>
      <c r="G8" s="248"/>
      <c r="H8" s="249"/>
      <c r="I8" s="248"/>
      <c r="J8" s="269"/>
      <c r="K8" s="275" t="s">
        <v>532</v>
      </c>
      <c r="L8" s="258" t="s">
        <v>580</v>
      </c>
      <c r="M8" s="276" t="s">
        <v>582</v>
      </c>
      <c r="N8" s="205"/>
      <c r="O8" s="276"/>
      <c r="P8" s="205"/>
      <c r="Q8" s="273"/>
      <c r="R8" s="148"/>
      <c r="S8" s="148"/>
    </row>
    <row r="9" spans="1:19" s="207" customFormat="1" ht="35.1" customHeight="1">
      <c r="A9" s="207" t="s">
        <v>497</v>
      </c>
      <c r="B9" s="255">
        <v>3</v>
      </c>
      <c r="C9" s="256" t="s">
        <v>541</v>
      </c>
      <c r="D9" s="257" t="s">
        <v>522</v>
      </c>
      <c r="E9" s="257" t="s">
        <v>507</v>
      </c>
      <c r="F9" s="246" t="s">
        <v>511</v>
      </c>
      <c r="G9" s="248">
        <v>76</v>
      </c>
      <c r="H9" s="249">
        <v>76</v>
      </c>
      <c r="I9" s="248">
        <v>76</v>
      </c>
      <c r="J9" s="270">
        <v>76</v>
      </c>
      <c r="K9" s="275" t="s">
        <v>532</v>
      </c>
      <c r="L9" s="258" t="s">
        <v>581</v>
      </c>
      <c r="M9" s="276" t="s">
        <v>583</v>
      </c>
      <c r="N9" s="205" t="s">
        <v>585</v>
      </c>
      <c r="O9" s="276" t="s">
        <v>584</v>
      </c>
      <c r="P9" s="205" t="s">
        <v>533</v>
      </c>
      <c r="Q9" s="273"/>
      <c r="R9" s="148"/>
      <c r="S9" s="148"/>
    </row>
    <row r="10" spans="1:19" s="207" customFormat="1" ht="35.1" customHeight="1">
      <c r="B10" s="255"/>
      <c r="C10" s="256"/>
      <c r="D10" s="257"/>
      <c r="E10" s="257"/>
      <c r="F10" s="246"/>
      <c r="G10" s="248"/>
      <c r="H10" s="249"/>
      <c r="I10" s="248"/>
      <c r="J10" s="270"/>
      <c r="K10" s="275" t="s">
        <v>532</v>
      </c>
      <c r="L10" s="258" t="s">
        <v>580</v>
      </c>
      <c r="M10" s="276" t="s">
        <v>582</v>
      </c>
      <c r="N10" s="205"/>
      <c r="O10" s="276"/>
      <c r="P10" s="205"/>
      <c r="Q10" s="273"/>
      <c r="R10" s="148"/>
      <c r="S10" s="148"/>
    </row>
    <row r="11" spans="1:19" s="207" customFormat="1" ht="35.1" customHeight="1">
      <c r="A11" s="207" t="s">
        <v>497</v>
      </c>
      <c r="B11" s="255">
        <v>4</v>
      </c>
      <c r="C11" s="256" t="s">
        <v>541</v>
      </c>
      <c r="D11" s="257" t="s">
        <v>523</v>
      </c>
      <c r="E11" s="257" t="s">
        <v>524</v>
      </c>
      <c r="F11" s="246" t="s">
        <v>511</v>
      </c>
      <c r="G11" s="248">
        <v>3</v>
      </c>
      <c r="H11" s="249">
        <v>3</v>
      </c>
      <c r="I11" s="248">
        <v>3</v>
      </c>
      <c r="J11" s="270">
        <v>3</v>
      </c>
      <c r="K11" s="275" t="s">
        <v>532</v>
      </c>
      <c r="L11" s="258" t="s">
        <v>581</v>
      </c>
      <c r="M11" s="276" t="s">
        <v>583</v>
      </c>
      <c r="N11" s="205" t="s">
        <v>585</v>
      </c>
      <c r="O11" s="276" t="s">
        <v>584</v>
      </c>
      <c r="P11" s="205" t="s">
        <v>533</v>
      </c>
      <c r="Q11" s="273"/>
      <c r="R11" s="148"/>
      <c r="S11" s="148"/>
    </row>
    <row r="12" spans="1:19" s="207" customFormat="1" ht="35.1" customHeight="1">
      <c r="B12" s="255"/>
      <c r="C12" s="256"/>
      <c r="D12" s="257"/>
      <c r="E12" s="257"/>
      <c r="F12" s="246"/>
      <c r="G12" s="248"/>
      <c r="H12" s="249"/>
      <c r="I12" s="248"/>
      <c r="J12" s="270"/>
      <c r="K12" s="275" t="s">
        <v>532</v>
      </c>
      <c r="L12" s="258" t="s">
        <v>580</v>
      </c>
      <c r="M12" s="276" t="s">
        <v>582</v>
      </c>
      <c r="N12" s="205"/>
      <c r="O12" s="276"/>
      <c r="P12" s="205"/>
      <c r="Q12" s="273"/>
      <c r="R12" s="148"/>
      <c r="S12" s="148"/>
    </row>
    <row r="13" spans="1:19" s="207" customFormat="1" ht="35.1" customHeight="1">
      <c r="B13" s="245">
        <v>5</v>
      </c>
      <c r="C13" s="246" t="s">
        <v>542</v>
      </c>
      <c r="D13" s="247" t="s">
        <v>498</v>
      </c>
      <c r="E13" s="247" t="s">
        <v>498</v>
      </c>
      <c r="F13" s="246" t="s">
        <v>515</v>
      </c>
      <c r="G13" s="248">
        <v>9</v>
      </c>
      <c r="H13" s="249">
        <v>9</v>
      </c>
      <c r="I13" s="248">
        <v>9</v>
      </c>
      <c r="J13" s="270">
        <v>9</v>
      </c>
      <c r="K13" s="279" t="s">
        <v>534</v>
      </c>
      <c r="L13" s="155" t="s">
        <v>586</v>
      </c>
      <c r="M13" s="277" t="s">
        <v>588</v>
      </c>
      <c r="N13" s="155"/>
      <c r="O13" s="277"/>
      <c r="P13" s="155"/>
      <c r="Q13" s="273"/>
      <c r="R13" s="148"/>
    </row>
    <row r="14" spans="1:19" s="207" customFormat="1" ht="35.1" customHeight="1">
      <c r="B14" s="245"/>
      <c r="C14" s="246"/>
      <c r="D14" s="247"/>
      <c r="E14" s="247"/>
      <c r="F14" s="246"/>
      <c r="G14" s="248"/>
      <c r="H14" s="249"/>
      <c r="I14" s="248"/>
      <c r="J14" s="270"/>
      <c r="K14" s="279" t="s">
        <v>535</v>
      </c>
      <c r="L14" s="155" t="s">
        <v>587</v>
      </c>
      <c r="M14" s="277" t="s">
        <v>588</v>
      </c>
      <c r="N14" s="155"/>
      <c r="O14" s="277"/>
      <c r="P14" s="155"/>
      <c r="Q14" s="273"/>
      <c r="R14" s="148"/>
    </row>
    <row r="15" spans="1:19" ht="35.1" customHeight="1">
      <c r="B15" s="250">
        <v>6</v>
      </c>
      <c r="C15" s="246" t="s">
        <v>542</v>
      </c>
      <c r="D15" s="247" t="s">
        <v>526</v>
      </c>
      <c r="E15" s="251" t="s">
        <v>499</v>
      </c>
      <c r="F15" s="252" t="s">
        <v>512</v>
      </c>
      <c r="G15" s="253">
        <v>13</v>
      </c>
      <c r="H15" s="254">
        <v>13</v>
      </c>
      <c r="I15" s="253">
        <v>13</v>
      </c>
      <c r="J15" s="271">
        <v>13</v>
      </c>
      <c r="K15" s="280" t="s">
        <v>536</v>
      </c>
      <c r="L15" s="155" t="s">
        <v>586</v>
      </c>
      <c r="M15" s="277" t="s">
        <v>588</v>
      </c>
      <c r="N15" s="156">
        <v>0</v>
      </c>
      <c r="O15" s="278">
        <v>0</v>
      </c>
      <c r="P15" s="156">
        <v>0</v>
      </c>
      <c r="Q15" s="273"/>
    </row>
    <row r="16" spans="1:19" ht="35.1" customHeight="1">
      <c r="B16" s="250"/>
      <c r="C16" s="246"/>
      <c r="D16" s="247"/>
      <c r="E16" s="251"/>
      <c r="F16" s="252"/>
      <c r="G16" s="253"/>
      <c r="H16" s="254"/>
      <c r="I16" s="253"/>
      <c r="J16" s="271"/>
      <c r="K16" s="280" t="s">
        <v>537</v>
      </c>
      <c r="L16" s="155" t="s">
        <v>587</v>
      </c>
      <c r="M16" s="277" t="s">
        <v>588</v>
      </c>
      <c r="N16" s="156"/>
      <c r="O16" s="278"/>
      <c r="P16" s="156"/>
      <c r="Q16" s="273"/>
    </row>
    <row r="17" spans="2:17" ht="35.1" customHeight="1">
      <c r="B17" s="250">
        <v>7</v>
      </c>
      <c r="C17" s="246" t="s">
        <v>542</v>
      </c>
      <c r="D17" s="247" t="s">
        <v>527</v>
      </c>
      <c r="E17" s="251" t="s">
        <v>516</v>
      </c>
      <c r="F17" s="252" t="s">
        <v>513</v>
      </c>
      <c r="G17" s="253">
        <v>104</v>
      </c>
      <c r="H17" s="254">
        <v>104</v>
      </c>
      <c r="I17" s="253">
        <v>104</v>
      </c>
      <c r="J17" s="271">
        <v>104</v>
      </c>
      <c r="K17" s="280" t="s">
        <v>539</v>
      </c>
      <c r="L17" s="155" t="s">
        <v>586</v>
      </c>
      <c r="M17" s="277" t="s">
        <v>588</v>
      </c>
      <c r="N17" s="156">
        <v>0</v>
      </c>
      <c r="O17" s="278">
        <v>0</v>
      </c>
      <c r="P17" s="156">
        <v>0</v>
      </c>
      <c r="Q17" s="273"/>
    </row>
    <row r="18" spans="2:17" ht="35.1" customHeight="1">
      <c r="B18" s="250"/>
      <c r="C18" s="246"/>
      <c r="D18" s="247"/>
      <c r="E18" s="251"/>
      <c r="F18" s="252"/>
      <c r="G18" s="253"/>
      <c r="H18" s="254"/>
      <c r="I18" s="253"/>
      <c r="J18" s="271"/>
      <c r="K18" s="280" t="s">
        <v>538</v>
      </c>
      <c r="L18" s="155" t="s">
        <v>587</v>
      </c>
      <c r="M18" s="277" t="s">
        <v>588</v>
      </c>
      <c r="N18" s="156"/>
      <c r="O18" s="278"/>
      <c r="P18" s="156"/>
      <c r="Q18" s="273"/>
    </row>
    <row r="19" spans="2:17" ht="35.1" customHeight="1">
      <c r="B19" s="250">
        <v>8</v>
      </c>
      <c r="C19" s="246" t="s">
        <v>542</v>
      </c>
      <c r="D19" s="247" t="s">
        <v>528</v>
      </c>
      <c r="E19" s="251" t="s">
        <v>500</v>
      </c>
      <c r="F19" s="252" t="s">
        <v>514</v>
      </c>
      <c r="G19" s="253">
        <v>2</v>
      </c>
      <c r="H19" s="254">
        <v>2</v>
      </c>
      <c r="I19" s="253">
        <v>2</v>
      </c>
      <c r="J19" s="271">
        <v>2</v>
      </c>
      <c r="K19" s="280" t="s">
        <v>539</v>
      </c>
      <c r="L19" s="155" t="s">
        <v>586</v>
      </c>
      <c r="M19" s="277" t="s">
        <v>589</v>
      </c>
      <c r="N19" s="156">
        <v>0</v>
      </c>
      <c r="O19" s="278">
        <v>0</v>
      </c>
      <c r="P19" s="156">
        <v>0</v>
      </c>
      <c r="Q19" s="273"/>
    </row>
    <row r="20" spans="2:17" ht="35.1" customHeight="1">
      <c r="B20" s="281"/>
      <c r="C20" s="246"/>
      <c r="D20" s="247"/>
      <c r="E20" s="251"/>
      <c r="F20" s="252"/>
      <c r="G20" s="253"/>
      <c r="H20" s="254"/>
      <c r="I20" s="253"/>
      <c r="J20" s="271"/>
      <c r="K20" s="280" t="s">
        <v>538</v>
      </c>
      <c r="L20" s="155" t="s">
        <v>587</v>
      </c>
      <c r="M20" s="277" t="s">
        <v>590</v>
      </c>
      <c r="N20" s="282"/>
      <c r="O20" s="283"/>
      <c r="P20" s="282"/>
      <c r="Q20" s="284"/>
    </row>
    <row r="21" spans="2:17" ht="35.1" customHeight="1">
      <c r="B21" s="329" t="s">
        <v>519</v>
      </c>
      <c r="C21" s="330"/>
      <c r="D21" s="330"/>
      <c r="E21" s="330"/>
      <c r="F21" s="264"/>
      <c r="G21" s="265"/>
      <c r="H21" s="265">
        <f>SUM(H5:H20)</f>
        <v>275</v>
      </c>
      <c r="I21" s="265"/>
      <c r="J21" s="265">
        <f>SUM(J5:J20)</f>
        <v>275</v>
      </c>
      <c r="K21" s="274"/>
      <c r="L21" s="272" t="s">
        <v>517</v>
      </c>
      <c r="M21" s="266"/>
      <c r="N21" s="266" t="s">
        <v>544</v>
      </c>
      <c r="O21" s="266"/>
      <c r="P21" s="266"/>
      <c r="Q21" s="267"/>
    </row>
    <row r="22" spans="2:17" ht="21" customHeight="1">
      <c r="B22" s="153" t="s">
        <v>488</v>
      </c>
      <c r="C22" s="154" t="s">
        <v>488</v>
      </c>
      <c r="D22" s="182">
        <v>0</v>
      </c>
      <c r="E22" s="209">
        <v>0</v>
      </c>
      <c r="F22" s="221">
        <v>0</v>
      </c>
      <c r="G22" s="197">
        <v>0</v>
      </c>
      <c r="H22" s="232">
        <v>0</v>
      </c>
      <c r="I22" s="197">
        <v>0</v>
      </c>
      <c r="J22" s="232">
        <v>0</v>
      </c>
      <c r="K22" s="232"/>
      <c r="L22" s="156">
        <v>0</v>
      </c>
      <c r="M22" s="156">
        <v>0</v>
      </c>
      <c r="N22" s="156">
        <v>0</v>
      </c>
      <c r="O22" s="156">
        <v>0</v>
      </c>
      <c r="P22" s="156">
        <v>0</v>
      </c>
      <c r="Q22" s="158">
        <v>0</v>
      </c>
    </row>
    <row r="23" spans="2:17" ht="21" customHeight="1">
      <c r="B23" s="153" t="s">
        <v>488</v>
      </c>
      <c r="C23" s="154" t="s">
        <v>488</v>
      </c>
      <c r="D23" s="182">
        <v>0</v>
      </c>
      <c r="E23" s="209">
        <v>0</v>
      </c>
      <c r="F23" s="221">
        <v>0</v>
      </c>
      <c r="G23" s="197">
        <v>0</v>
      </c>
      <c r="H23" s="232">
        <v>0</v>
      </c>
      <c r="I23" s="197">
        <v>0</v>
      </c>
      <c r="J23" s="232">
        <v>0</v>
      </c>
      <c r="K23" s="232"/>
      <c r="L23" s="156">
        <v>0</v>
      </c>
      <c r="M23" s="156">
        <v>0</v>
      </c>
      <c r="N23" s="156">
        <v>0</v>
      </c>
      <c r="O23" s="156">
        <v>0</v>
      </c>
      <c r="P23" s="156">
        <v>0</v>
      </c>
      <c r="Q23" s="158">
        <v>0</v>
      </c>
    </row>
    <row r="24" spans="2:17" ht="21" customHeight="1">
      <c r="B24" s="153" t="s">
        <v>488</v>
      </c>
      <c r="C24" s="154" t="s">
        <v>488</v>
      </c>
      <c r="D24" s="182">
        <v>0</v>
      </c>
      <c r="E24" s="209">
        <v>0</v>
      </c>
      <c r="F24" s="221">
        <v>0</v>
      </c>
      <c r="G24" s="197">
        <v>0</v>
      </c>
      <c r="H24" s="232">
        <v>0</v>
      </c>
      <c r="I24" s="197">
        <v>0</v>
      </c>
      <c r="J24" s="232">
        <v>0</v>
      </c>
      <c r="K24" s="232"/>
      <c r="L24" s="156">
        <v>0</v>
      </c>
      <c r="M24" s="156">
        <v>0</v>
      </c>
      <c r="N24" s="156">
        <v>0</v>
      </c>
      <c r="O24" s="156">
        <v>0</v>
      </c>
      <c r="P24" s="156">
        <v>0</v>
      </c>
      <c r="Q24" s="158">
        <v>0</v>
      </c>
    </row>
    <row r="25" spans="2:17" ht="21" customHeight="1">
      <c r="B25" s="153" t="s">
        <v>488</v>
      </c>
      <c r="C25" s="154" t="s">
        <v>488</v>
      </c>
      <c r="D25" s="182">
        <v>0</v>
      </c>
      <c r="E25" s="209">
        <v>0</v>
      </c>
      <c r="F25" s="221">
        <v>0</v>
      </c>
      <c r="G25" s="197">
        <v>0</v>
      </c>
      <c r="H25" s="232">
        <v>0</v>
      </c>
      <c r="I25" s="197">
        <v>0</v>
      </c>
      <c r="J25" s="232">
        <v>0</v>
      </c>
      <c r="K25" s="232"/>
      <c r="L25" s="156">
        <v>0</v>
      </c>
      <c r="M25" s="156">
        <v>0</v>
      </c>
      <c r="N25" s="156">
        <v>0</v>
      </c>
      <c r="O25" s="156">
        <v>0</v>
      </c>
      <c r="P25" s="156">
        <v>0</v>
      </c>
      <c r="Q25" s="158">
        <v>0</v>
      </c>
    </row>
    <row r="26" spans="2:17" ht="21" customHeight="1">
      <c r="B26" s="153" t="s">
        <v>488</v>
      </c>
      <c r="C26" s="154" t="s">
        <v>488</v>
      </c>
      <c r="D26" s="182">
        <v>0</v>
      </c>
      <c r="E26" s="209">
        <v>0</v>
      </c>
      <c r="F26" s="221">
        <v>0</v>
      </c>
      <c r="G26" s="197">
        <v>0</v>
      </c>
      <c r="H26" s="232">
        <v>0</v>
      </c>
      <c r="I26" s="197">
        <v>0</v>
      </c>
      <c r="J26" s="232">
        <v>0</v>
      </c>
      <c r="K26" s="232"/>
      <c r="L26" s="156">
        <v>0</v>
      </c>
      <c r="M26" s="156">
        <v>0</v>
      </c>
      <c r="N26" s="156">
        <v>0</v>
      </c>
      <c r="O26" s="156">
        <v>0</v>
      </c>
      <c r="P26" s="156">
        <v>0</v>
      </c>
      <c r="Q26" s="158">
        <v>0</v>
      </c>
    </row>
    <row r="27" spans="2:17" ht="21" customHeight="1">
      <c r="B27" s="153" t="s">
        <v>488</v>
      </c>
      <c r="C27" s="154" t="s">
        <v>488</v>
      </c>
      <c r="D27" s="182">
        <v>0</v>
      </c>
      <c r="E27" s="209">
        <v>0</v>
      </c>
      <c r="F27" s="221">
        <v>0</v>
      </c>
      <c r="G27" s="197">
        <v>0</v>
      </c>
      <c r="H27" s="232">
        <v>0</v>
      </c>
      <c r="I27" s="197">
        <v>0</v>
      </c>
      <c r="J27" s="232">
        <v>0</v>
      </c>
      <c r="K27" s="232"/>
      <c r="L27" s="156">
        <v>0</v>
      </c>
      <c r="M27" s="156">
        <v>0</v>
      </c>
      <c r="N27" s="156">
        <v>0</v>
      </c>
      <c r="O27" s="156">
        <v>0</v>
      </c>
      <c r="P27" s="156">
        <v>0</v>
      </c>
      <c r="Q27" s="158">
        <v>0</v>
      </c>
    </row>
    <row r="28" spans="2:17" ht="21" customHeight="1">
      <c r="B28" s="153" t="s">
        <v>488</v>
      </c>
      <c r="C28" s="154" t="s">
        <v>488</v>
      </c>
      <c r="D28" s="182">
        <v>0</v>
      </c>
      <c r="E28" s="209">
        <v>0</v>
      </c>
      <c r="F28" s="221">
        <v>0</v>
      </c>
      <c r="G28" s="197">
        <v>0</v>
      </c>
      <c r="H28" s="232">
        <v>0</v>
      </c>
      <c r="I28" s="197">
        <v>0</v>
      </c>
      <c r="J28" s="232">
        <v>0</v>
      </c>
      <c r="K28" s="232"/>
      <c r="L28" s="156">
        <v>0</v>
      </c>
      <c r="M28" s="156">
        <v>0</v>
      </c>
      <c r="N28" s="156">
        <v>0</v>
      </c>
      <c r="O28" s="156">
        <v>0</v>
      </c>
      <c r="P28" s="156">
        <v>0</v>
      </c>
      <c r="Q28" s="158">
        <v>0</v>
      </c>
    </row>
    <row r="29" spans="2:17" ht="21" customHeight="1">
      <c r="B29" s="153" t="s">
        <v>488</v>
      </c>
      <c r="C29" s="154" t="s">
        <v>488</v>
      </c>
      <c r="D29" s="182">
        <v>0</v>
      </c>
      <c r="E29" s="209">
        <v>0</v>
      </c>
      <c r="F29" s="221">
        <v>0</v>
      </c>
      <c r="G29" s="197">
        <v>0</v>
      </c>
      <c r="H29" s="232">
        <v>0</v>
      </c>
      <c r="I29" s="197">
        <v>0</v>
      </c>
      <c r="J29" s="232">
        <v>0</v>
      </c>
      <c r="K29" s="232"/>
      <c r="L29" s="156">
        <v>0</v>
      </c>
      <c r="M29" s="156">
        <v>0</v>
      </c>
      <c r="N29" s="156">
        <v>0</v>
      </c>
      <c r="O29" s="156">
        <v>0</v>
      </c>
      <c r="P29" s="156">
        <v>0</v>
      </c>
      <c r="Q29" s="158">
        <v>0</v>
      </c>
    </row>
    <row r="30" spans="2:17" ht="21" customHeight="1">
      <c r="B30" s="153" t="s">
        <v>488</v>
      </c>
      <c r="C30" s="154" t="s">
        <v>488</v>
      </c>
      <c r="D30" s="182">
        <v>0</v>
      </c>
      <c r="E30" s="209">
        <v>0</v>
      </c>
      <c r="F30" s="221">
        <v>0</v>
      </c>
      <c r="G30" s="197">
        <v>0</v>
      </c>
      <c r="H30" s="232">
        <v>0</v>
      </c>
      <c r="I30" s="197">
        <v>0</v>
      </c>
      <c r="J30" s="232">
        <v>0</v>
      </c>
      <c r="K30" s="232"/>
      <c r="L30" s="156">
        <v>0</v>
      </c>
      <c r="M30" s="156">
        <v>0</v>
      </c>
      <c r="N30" s="156">
        <v>0</v>
      </c>
      <c r="O30" s="156">
        <v>0</v>
      </c>
      <c r="P30" s="156">
        <v>0</v>
      </c>
      <c r="Q30" s="158">
        <v>0</v>
      </c>
    </row>
    <row r="31" spans="2:17" ht="21" customHeight="1">
      <c r="B31" s="153" t="s">
        <v>488</v>
      </c>
      <c r="C31" s="154" t="s">
        <v>488</v>
      </c>
      <c r="D31" s="182">
        <v>0</v>
      </c>
      <c r="E31" s="209">
        <v>0</v>
      </c>
      <c r="F31" s="221">
        <v>0</v>
      </c>
      <c r="G31" s="197">
        <v>0</v>
      </c>
      <c r="H31" s="232">
        <v>0</v>
      </c>
      <c r="I31" s="197">
        <v>0</v>
      </c>
      <c r="J31" s="232">
        <v>0</v>
      </c>
      <c r="K31" s="232"/>
      <c r="L31" s="156">
        <v>0</v>
      </c>
      <c r="M31" s="156">
        <v>0</v>
      </c>
      <c r="N31" s="156">
        <v>0</v>
      </c>
      <c r="O31" s="156">
        <v>0</v>
      </c>
      <c r="P31" s="156">
        <v>0</v>
      </c>
      <c r="Q31" s="158">
        <v>0</v>
      </c>
    </row>
    <row r="32" spans="2:17" ht="21" customHeight="1">
      <c r="B32" s="153" t="s">
        <v>488</v>
      </c>
      <c r="C32" s="154" t="s">
        <v>488</v>
      </c>
      <c r="D32" s="182">
        <v>0</v>
      </c>
      <c r="E32" s="209">
        <v>0</v>
      </c>
      <c r="F32" s="221">
        <v>0</v>
      </c>
      <c r="G32" s="197">
        <v>0</v>
      </c>
      <c r="H32" s="232">
        <v>0</v>
      </c>
      <c r="I32" s="197">
        <v>0</v>
      </c>
      <c r="J32" s="232">
        <v>0</v>
      </c>
      <c r="K32" s="232"/>
      <c r="L32" s="156">
        <v>0</v>
      </c>
      <c r="M32" s="156">
        <v>0</v>
      </c>
      <c r="N32" s="156">
        <v>0</v>
      </c>
      <c r="O32" s="156">
        <v>0</v>
      </c>
      <c r="P32" s="156">
        <v>0</v>
      </c>
      <c r="Q32" s="158">
        <v>0</v>
      </c>
    </row>
    <row r="33" spans="2:17" ht="21" customHeight="1">
      <c r="B33" s="153" t="s">
        <v>488</v>
      </c>
      <c r="C33" s="154" t="s">
        <v>488</v>
      </c>
      <c r="D33" s="182">
        <v>0</v>
      </c>
      <c r="E33" s="209">
        <v>0</v>
      </c>
      <c r="F33" s="221">
        <v>0</v>
      </c>
      <c r="G33" s="197">
        <v>0</v>
      </c>
      <c r="H33" s="232">
        <v>0</v>
      </c>
      <c r="I33" s="197">
        <v>0</v>
      </c>
      <c r="J33" s="232">
        <v>0</v>
      </c>
      <c r="K33" s="232"/>
      <c r="L33" s="156">
        <v>0</v>
      </c>
      <c r="M33" s="156">
        <v>0</v>
      </c>
      <c r="N33" s="156">
        <v>0</v>
      </c>
      <c r="O33" s="156">
        <v>0</v>
      </c>
      <c r="P33" s="156">
        <v>0</v>
      </c>
      <c r="Q33" s="158">
        <v>0</v>
      </c>
    </row>
    <row r="34" spans="2:17" ht="21" customHeight="1">
      <c r="B34" s="153" t="s">
        <v>488</v>
      </c>
      <c r="C34" s="154" t="s">
        <v>488</v>
      </c>
      <c r="D34" s="182">
        <v>0</v>
      </c>
      <c r="E34" s="209">
        <v>0</v>
      </c>
      <c r="F34" s="221">
        <v>0</v>
      </c>
      <c r="G34" s="197">
        <v>0</v>
      </c>
      <c r="H34" s="232">
        <v>0</v>
      </c>
      <c r="I34" s="197">
        <v>0</v>
      </c>
      <c r="J34" s="232">
        <v>0</v>
      </c>
      <c r="K34" s="232"/>
      <c r="L34" s="156">
        <v>0</v>
      </c>
      <c r="M34" s="156">
        <v>0</v>
      </c>
      <c r="N34" s="156">
        <v>0</v>
      </c>
      <c r="O34" s="156">
        <v>0</v>
      </c>
      <c r="P34" s="156">
        <v>0</v>
      </c>
      <c r="Q34" s="158">
        <v>0</v>
      </c>
    </row>
    <row r="35" spans="2:17" ht="21" customHeight="1">
      <c r="B35" s="153" t="s">
        <v>488</v>
      </c>
      <c r="C35" s="154" t="s">
        <v>488</v>
      </c>
      <c r="D35" s="182">
        <v>0</v>
      </c>
      <c r="E35" s="209">
        <v>0</v>
      </c>
      <c r="F35" s="221">
        <v>0</v>
      </c>
      <c r="G35" s="197">
        <v>0</v>
      </c>
      <c r="H35" s="232">
        <v>0</v>
      </c>
      <c r="I35" s="197">
        <v>0</v>
      </c>
      <c r="J35" s="232">
        <v>0</v>
      </c>
      <c r="K35" s="232"/>
      <c r="L35" s="156">
        <v>0</v>
      </c>
      <c r="M35" s="156">
        <v>0</v>
      </c>
      <c r="N35" s="156">
        <v>0</v>
      </c>
      <c r="O35" s="156">
        <v>0</v>
      </c>
      <c r="P35" s="156">
        <v>0</v>
      </c>
      <c r="Q35" s="158">
        <v>0</v>
      </c>
    </row>
    <row r="36" spans="2:17" ht="21" customHeight="1">
      <c r="B36" s="153" t="s">
        <v>488</v>
      </c>
      <c r="C36" s="154" t="s">
        <v>488</v>
      </c>
      <c r="D36" s="182">
        <v>0</v>
      </c>
      <c r="E36" s="209">
        <v>0</v>
      </c>
      <c r="F36" s="221">
        <v>0</v>
      </c>
      <c r="G36" s="197">
        <v>0</v>
      </c>
      <c r="H36" s="232">
        <v>0</v>
      </c>
      <c r="I36" s="197">
        <v>0</v>
      </c>
      <c r="J36" s="232">
        <v>0</v>
      </c>
      <c r="K36" s="232"/>
      <c r="L36" s="156">
        <v>0</v>
      </c>
      <c r="M36" s="156">
        <v>0</v>
      </c>
      <c r="N36" s="156">
        <v>0</v>
      </c>
      <c r="O36" s="156">
        <v>0</v>
      </c>
      <c r="P36" s="156">
        <v>0</v>
      </c>
      <c r="Q36" s="158">
        <v>0</v>
      </c>
    </row>
    <row r="37" spans="2:17" ht="21" customHeight="1">
      <c r="B37" s="153" t="s">
        <v>488</v>
      </c>
      <c r="C37" s="154" t="s">
        <v>488</v>
      </c>
      <c r="D37" s="182">
        <v>0</v>
      </c>
      <c r="E37" s="209">
        <v>0</v>
      </c>
      <c r="F37" s="221">
        <v>0</v>
      </c>
      <c r="G37" s="197">
        <v>0</v>
      </c>
      <c r="H37" s="232">
        <v>0</v>
      </c>
      <c r="I37" s="197">
        <v>0</v>
      </c>
      <c r="J37" s="232">
        <v>0</v>
      </c>
      <c r="K37" s="232"/>
      <c r="L37" s="156">
        <v>0</v>
      </c>
      <c r="M37" s="156">
        <v>0</v>
      </c>
      <c r="N37" s="156">
        <v>0</v>
      </c>
      <c r="O37" s="156">
        <v>0</v>
      </c>
      <c r="P37" s="156">
        <v>0</v>
      </c>
      <c r="Q37" s="158">
        <v>0</v>
      </c>
    </row>
    <row r="38" spans="2:17" ht="21" customHeight="1">
      <c r="B38" s="153" t="s">
        <v>488</v>
      </c>
      <c r="C38" s="154" t="s">
        <v>488</v>
      </c>
      <c r="D38" s="182">
        <v>0</v>
      </c>
      <c r="E38" s="209">
        <v>0</v>
      </c>
      <c r="F38" s="221">
        <v>0</v>
      </c>
      <c r="G38" s="197">
        <v>0</v>
      </c>
      <c r="H38" s="232">
        <v>0</v>
      </c>
      <c r="I38" s="197">
        <v>0</v>
      </c>
      <c r="J38" s="232">
        <v>0</v>
      </c>
      <c r="K38" s="232"/>
      <c r="L38" s="156">
        <v>0</v>
      </c>
      <c r="M38" s="156">
        <v>0</v>
      </c>
      <c r="N38" s="156">
        <v>0</v>
      </c>
      <c r="O38" s="156">
        <v>0</v>
      </c>
      <c r="P38" s="156">
        <v>0</v>
      </c>
      <c r="Q38" s="158">
        <v>0</v>
      </c>
    </row>
    <row r="39" spans="2:17" ht="21" customHeight="1">
      <c r="B39" s="168" t="s">
        <v>488</v>
      </c>
      <c r="C39" s="169" t="s">
        <v>488</v>
      </c>
      <c r="D39" s="184">
        <v>0</v>
      </c>
      <c r="E39" s="210">
        <v>0</v>
      </c>
      <c r="F39" s="222">
        <v>0</v>
      </c>
      <c r="G39" s="197">
        <v>0</v>
      </c>
      <c r="H39" s="232">
        <v>0</v>
      </c>
      <c r="I39" s="197">
        <v>0</v>
      </c>
      <c r="J39" s="233">
        <v>0</v>
      </c>
      <c r="K39" s="233"/>
      <c r="L39" s="170">
        <v>0</v>
      </c>
      <c r="M39" s="170">
        <v>0</v>
      </c>
      <c r="N39" s="170">
        <v>0</v>
      </c>
      <c r="O39" s="170">
        <v>0</v>
      </c>
      <c r="P39" s="170">
        <v>0</v>
      </c>
      <c r="Q39" s="171">
        <v>0</v>
      </c>
    </row>
    <row r="40" spans="2:17" ht="21" customHeight="1">
      <c r="B40" s="162" t="s">
        <v>487</v>
      </c>
      <c r="C40" s="163"/>
      <c r="D40" s="183"/>
      <c r="E40" s="212"/>
      <c r="F40" s="219"/>
      <c r="G40" s="198"/>
      <c r="H40" s="230"/>
      <c r="I40" s="198">
        <v>0</v>
      </c>
      <c r="J40" s="230">
        <v>0</v>
      </c>
      <c r="K40" s="230"/>
      <c r="L40" s="165"/>
      <c r="M40" s="165"/>
      <c r="N40" s="165"/>
      <c r="O40" s="165"/>
      <c r="P40" s="165"/>
      <c r="Q40" s="166"/>
    </row>
    <row r="41" spans="2:17" ht="21" customHeight="1">
      <c r="B41" s="149" t="s">
        <v>488</v>
      </c>
      <c r="C41" s="150" t="s">
        <v>488</v>
      </c>
      <c r="D41" s="181">
        <v>0</v>
      </c>
      <c r="E41" s="211">
        <v>0</v>
      </c>
      <c r="F41" s="220">
        <v>0</v>
      </c>
      <c r="G41" s="199">
        <v>0</v>
      </c>
      <c r="H41" s="231">
        <v>0</v>
      </c>
      <c r="I41" s="199">
        <v>0</v>
      </c>
      <c r="J41" s="239">
        <v>0</v>
      </c>
      <c r="K41" s="239"/>
      <c r="L41" s="151">
        <v>0</v>
      </c>
      <c r="M41" s="151">
        <v>0</v>
      </c>
      <c r="N41" s="151">
        <v>0</v>
      </c>
      <c r="O41" s="151">
        <v>0</v>
      </c>
      <c r="P41" s="151">
        <v>0</v>
      </c>
      <c r="Q41" s="167">
        <v>0</v>
      </c>
    </row>
    <row r="42" spans="2:17" ht="21" customHeight="1">
      <c r="B42" s="153" t="s">
        <v>488</v>
      </c>
      <c r="C42" s="154" t="s">
        <v>488</v>
      </c>
      <c r="D42" s="182">
        <v>0</v>
      </c>
      <c r="E42" s="209">
        <v>0</v>
      </c>
      <c r="F42" s="221">
        <v>0</v>
      </c>
      <c r="G42" s="197">
        <v>0</v>
      </c>
      <c r="H42" s="232">
        <v>0</v>
      </c>
      <c r="I42" s="197">
        <v>0</v>
      </c>
      <c r="J42" s="232">
        <v>0</v>
      </c>
      <c r="K42" s="232"/>
      <c r="L42" s="156">
        <v>0</v>
      </c>
      <c r="M42" s="156">
        <v>0</v>
      </c>
      <c r="N42" s="156">
        <v>0</v>
      </c>
      <c r="O42" s="156">
        <v>0</v>
      </c>
      <c r="P42" s="156">
        <v>0</v>
      </c>
      <c r="Q42" s="158">
        <v>0</v>
      </c>
    </row>
    <row r="43" spans="2:17" ht="21" customHeight="1">
      <c r="B43" s="153" t="s">
        <v>488</v>
      </c>
      <c r="C43" s="154" t="s">
        <v>488</v>
      </c>
      <c r="D43" s="182">
        <v>0</v>
      </c>
      <c r="E43" s="209">
        <v>0</v>
      </c>
      <c r="F43" s="221">
        <v>0</v>
      </c>
      <c r="G43" s="197">
        <v>0</v>
      </c>
      <c r="H43" s="232">
        <v>0</v>
      </c>
      <c r="I43" s="197">
        <v>0</v>
      </c>
      <c r="J43" s="232">
        <v>0</v>
      </c>
      <c r="K43" s="232"/>
      <c r="L43" s="156">
        <v>0</v>
      </c>
      <c r="M43" s="156">
        <v>0</v>
      </c>
      <c r="N43" s="156">
        <v>0</v>
      </c>
      <c r="O43" s="156">
        <v>0</v>
      </c>
      <c r="P43" s="156">
        <v>0</v>
      </c>
      <c r="Q43" s="158">
        <v>0</v>
      </c>
    </row>
    <row r="44" spans="2:17" ht="21" customHeight="1">
      <c r="B44" s="153" t="s">
        <v>488</v>
      </c>
      <c r="C44" s="154" t="s">
        <v>488</v>
      </c>
      <c r="D44" s="182">
        <v>0</v>
      </c>
      <c r="E44" s="209">
        <v>0</v>
      </c>
      <c r="F44" s="221">
        <v>0</v>
      </c>
      <c r="G44" s="197">
        <v>0</v>
      </c>
      <c r="H44" s="232">
        <v>0</v>
      </c>
      <c r="I44" s="197">
        <v>0</v>
      </c>
      <c r="J44" s="232">
        <v>0</v>
      </c>
      <c r="K44" s="232"/>
      <c r="L44" s="156">
        <v>0</v>
      </c>
      <c r="M44" s="156">
        <v>0</v>
      </c>
      <c r="N44" s="156">
        <v>0</v>
      </c>
      <c r="O44" s="156">
        <v>0</v>
      </c>
      <c r="P44" s="156">
        <v>0</v>
      </c>
      <c r="Q44" s="158">
        <v>0</v>
      </c>
    </row>
    <row r="45" spans="2:17" ht="21" customHeight="1">
      <c r="B45" s="153" t="s">
        <v>488</v>
      </c>
      <c r="C45" s="154" t="s">
        <v>488</v>
      </c>
      <c r="D45" s="182">
        <v>0</v>
      </c>
      <c r="E45" s="209">
        <v>0</v>
      </c>
      <c r="F45" s="221">
        <v>0</v>
      </c>
      <c r="G45" s="197">
        <v>0</v>
      </c>
      <c r="H45" s="232">
        <v>0</v>
      </c>
      <c r="I45" s="197">
        <v>0</v>
      </c>
      <c r="J45" s="232">
        <v>0</v>
      </c>
      <c r="K45" s="232"/>
      <c r="L45" s="156">
        <v>0</v>
      </c>
      <c r="M45" s="156">
        <v>0</v>
      </c>
      <c r="N45" s="156">
        <v>0</v>
      </c>
      <c r="O45" s="156">
        <v>0</v>
      </c>
      <c r="P45" s="156">
        <v>0</v>
      </c>
      <c r="Q45" s="158">
        <v>0</v>
      </c>
    </row>
    <row r="46" spans="2:17" ht="21" customHeight="1">
      <c r="B46" s="153" t="s">
        <v>488</v>
      </c>
      <c r="C46" s="154" t="s">
        <v>488</v>
      </c>
      <c r="D46" s="182">
        <v>0</v>
      </c>
      <c r="E46" s="209">
        <v>0</v>
      </c>
      <c r="F46" s="221">
        <v>0</v>
      </c>
      <c r="G46" s="197">
        <v>0</v>
      </c>
      <c r="H46" s="232">
        <v>0</v>
      </c>
      <c r="I46" s="197">
        <v>0</v>
      </c>
      <c r="J46" s="232">
        <v>0</v>
      </c>
      <c r="K46" s="232"/>
      <c r="L46" s="156">
        <v>0</v>
      </c>
      <c r="M46" s="156">
        <v>0</v>
      </c>
      <c r="N46" s="156">
        <v>0</v>
      </c>
      <c r="O46" s="156">
        <v>0</v>
      </c>
      <c r="P46" s="156">
        <v>0</v>
      </c>
      <c r="Q46" s="158">
        <v>0</v>
      </c>
    </row>
    <row r="47" spans="2:17" ht="21" customHeight="1">
      <c r="B47" s="153" t="s">
        <v>488</v>
      </c>
      <c r="C47" s="154" t="s">
        <v>488</v>
      </c>
      <c r="D47" s="182">
        <v>0</v>
      </c>
      <c r="E47" s="209">
        <v>0</v>
      </c>
      <c r="F47" s="221">
        <v>0</v>
      </c>
      <c r="G47" s="197">
        <v>0</v>
      </c>
      <c r="H47" s="232">
        <v>0</v>
      </c>
      <c r="I47" s="197">
        <v>0</v>
      </c>
      <c r="J47" s="232">
        <v>0</v>
      </c>
      <c r="K47" s="232"/>
      <c r="L47" s="156">
        <v>0</v>
      </c>
      <c r="M47" s="156">
        <v>0</v>
      </c>
      <c r="N47" s="156">
        <v>0</v>
      </c>
      <c r="O47" s="156">
        <v>0</v>
      </c>
      <c r="P47" s="156">
        <v>0</v>
      </c>
      <c r="Q47" s="158">
        <v>0</v>
      </c>
    </row>
    <row r="48" spans="2:17" ht="21" customHeight="1">
      <c r="B48" s="153" t="s">
        <v>488</v>
      </c>
      <c r="C48" s="154" t="s">
        <v>488</v>
      </c>
      <c r="D48" s="182">
        <v>0</v>
      </c>
      <c r="E48" s="209">
        <v>0</v>
      </c>
      <c r="F48" s="221">
        <v>0</v>
      </c>
      <c r="G48" s="197">
        <v>0</v>
      </c>
      <c r="H48" s="232">
        <v>0</v>
      </c>
      <c r="I48" s="197">
        <v>0</v>
      </c>
      <c r="J48" s="232">
        <v>0</v>
      </c>
      <c r="K48" s="232"/>
      <c r="L48" s="156">
        <v>0</v>
      </c>
      <c r="M48" s="156">
        <v>0</v>
      </c>
      <c r="N48" s="156">
        <v>0</v>
      </c>
      <c r="O48" s="156">
        <v>0</v>
      </c>
      <c r="P48" s="156">
        <v>0</v>
      </c>
      <c r="Q48" s="158">
        <v>0</v>
      </c>
    </row>
    <row r="49" spans="2:17" ht="21" customHeight="1">
      <c r="B49" s="153" t="s">
        <v>488</v>
      </c>
      <c r="C49" s="154" t="s">
        <v>488</v>
      </c>
      <c r="D49" s="182">
        <v>0</v>
      </c>
      <c r="E49" s="209">
        <v>0</v>
      </c>
      <c r="F49" s="221">
        <v>0</v>
      </c>
      <c r="G49" s="197">
        <v>0</v>
      </c>
      <c r="H49" s="232">
        <v>0</v>
      </c>
      <c r="I49" s="197">
        <v>0</v>
      </c>
      <c r="J49" s="232">
        <v>0</v>
      </c>
      <c r="K49" s="232"/>
      <c r="L49" s="156">
        <v>0</v>
      </c>
      <c r="M49" s="156">
        <v>0</v>
      </c>
      <c r="N49" s="156">
        <v>0</v>
      </c>
      <c r="O49" s="156">
        <v>0</v>
      </c>
      <c r="P49" s="156">
        <v>0</v>
      </c>
      <c r="Q49" s="158">
        <v>0</v>
      </c>
    </row>
    <row r="50" spans="2:17" ht="21" customHeight="1">
      <c r="B50" s="153" t="s">
        <v>488</v>
      </c>
      <c r="C50" s="154" t="s">
        <v>488</v>
      </c>
      <c r="D50" s="182">
        <v>0</v>
      </c>
      <c r="E50" s="209">
        <v>0</v>
      </c>
      <c r="F50" s="221">
        <v>0</v>
      </c>
      <c r="G50" s="197">
        <v>0</v>
      </c>
      <c r="H50" s="232">
        <v>0</v>
      </c>
      <c r="I50" s="197">
        <v>0</v>
      </c>
      <c r="J50" s="232">
        <v>0</v>
      </c>
      <c r="K50" s="232"/>
      <c r="L50" s="156">
        <v>0</v>
      </c>
      <c r="M50" s="156">
        <v>0</v>
      </c>
      <c r="N50" s="156">
        <v>0</v>
      </c>
      <c r="O50" s="156">
        <v>0</v>
      </c>
      <c r="P50" s="156">
        <v>0</v>
      </c>
      <c r="Q50" s="158">
        <v>0</v>
      </c>
    </row>
    <row r="51" spans="2:17" ht="21" customHeight="1">
      <c r="B51" s="153" t="s">
        <v>488</v>
      </c>
      <c r="C51" s="154" t="s">
        <v>488</v>
      </c>
      <c r="D51" s="182">
        <v>0</v>
      </c>
      <c r="E51" s="209">
        <v>0</v>
      </c>
      <c r="F51" s="221">
        <v>0</v>
      </c>
      <c r="G51" s="197">
        <v>0</v>
      </c>
      <c r="H51" s="232">
        <v>0</v>
      </c>
      <c r="I51" s="197">
        <v>0</v>
      </c>
      <c r="J51" s="232">
        <v>0</v>
      </c>
      <c r="K51" s="232"/>
      <c r="L51" s="156">
        <v>0</v>
      </c>
      <c r="M51" s="156">
        <v>0</v>
      </c>
      <c r="N51" s="156">
        <v>0</v>
      </c>
      <c r="O51" s="156">
        <v>0</v>
      </c>
      <c r="P51" s="156">
        <v>0</v>
      </c>
      <c r="Q51" s="158">
        <v>0</v>
      </c>
    </row>
    <row r="52" spans="2:17" ht="21" customHeight="1">
      <c r="B52" s="153" t="s">
        <v>488</v>
      </c>
      <c r="C52" s="154" t="s">
        <v>488</v>
      </c>
      <c r="D52" s="182">
        <v>0</v>
      </c>
      <c r="E52" s="209">
        <v>0</v>
      </c>
      <c r="F52" s="221">
        <v>0</v>
      </c>
      <c r="G52" s="197">
        <v>0</v>
      </c>
      <c r="H52" s="232">
        <v>0</v>
      </c>
      <c r="I52" s="197">
        <v>0</v>
      </c>
      <c r="J52" s="232">
        <v>0</v>
      </c>
      <c r="K52" s="232"/>
      <c r="L52" s="156">
        <v>0</v>
      </c>
      <c r="M52" s="156">
        <v>0</v>
      </c>
      <c r="N52" s="156">
        <v>0</v>
      </c>
      <c r="O52" s="156">
        <v>0</v>
      </c>
      <c r="P52" s="156">
        <v>0</v>
      </c>
      <c r="Q52" s="158">
        <v>0</v>
      </c>
    </row>
    <row r="53" spans="2:17" ht="21" customHeight="1">
      <c r="B53" s="153" t="s">
        <v>488</v>
      </c>
      <c r="C53" s="154" t="s">
        <v>488</v>
      </c>
      <c r="D53" s="182">
        <v>0</v>
      </c>
      <c r="E53" s="209">
        <v>0</v>
      </c>
      <c r="F53" s="221">
        <v>0</v>
      </c>
      <c r="G53" s="197">
        <v>0</v>
      </c>
      <c r="H53" s="232">
        <v>0</v>
      </c>
      <c r="I53" s="197">
        <v>0</v>
      </c>
      <c r="J53" s="232">
        <v>0</v>
      </c>
      <c r="K53" s="232"/>
      <c r="L53" s="156">
        <v>0</v>
      </c>
      <c r="M53" s="156">
        <v>0</v>
      </c>
      <c r="N53" s="156">
        <v>0</v>
      </c>
      <c r="O53" s="156">
        <v>0</v>
      </c>
      <c r="P53" s="156">
        <v>0</v>
      </c>
      <c r="Q53" s="158">
        <v>0</v>
      </c>
    </row>
    <row r="54" spans="2:17" ht="21" customHeight="1">
      <c r="B54" s="153" t="s">
        <v>488</v>
      </c>
      <c r="C54" s="154" t="s">
        <v>488</v>
      </c>
      <c r="D54" s="182">
        <v>0</v>
      </c>
      <c r="E54" s="209">
        <v>0</v>
      </c>
      <c r="F54" s="221">
        <v>0</v>
      </c>
      <c r="G54" s="197">
        <v>0</v>
      </c>
      <c r="H54" s="232">
        <v>0</v>
      </c>
      <c r="I54" s="197">
        <v>0</v>
      </c>
      <c r="J54" s="232">
        <v>0</v>
      </c>
      <c r="K54" s="232"/>
      <c r="L54" s="156">
        <v>0</v>
      </c>
      <c r="M54" s="156">
        <v>0</v>
      </c>
      <c r="N54" s="156">
        <v>0</v>
      </c>
      <c r="O54" s="156">
        <v>0</v>
      </c>
      <c r="P54" s="156">
        <v>0</v>
      </c>
      <c r="Q54" s="158">
        <v>0</v>
      </c>
    </row>
    <row r="55" spans="2:17" ht="21" customHeight="1">
      <c r="B55" s="153" t="s">
        <v>488</v>
      </c>
      <c r="C55" s="154" t="s">
        <v>488</v>
      </c>
      <c r="D55" s="182">
        <v>0</v>
      </c>
      <c r="E55" s="209">
        <v>0</v>
      </c>
      <c r="F55" s="221">
        <v>0</v>
      </c>
      <c r="G55" s="197">
        <v>0</v>
      </c>
      <c r="H55" s="232">
        <v>0</v>
      </c>
      <c r="I55" s="197">
        <v>0</v>
      </c>
      <c r="J55" s="232">
        <v>0</v>
      </c>
      <c r="K55" s="232"/>
      <c r="L55" s="156">
        <v>0</v>
      </c>
      <c r="M55" s="156">
        <v>0</v>
      </c>
      <c r="N55" s="156">
        <v>0</v>
      </c>
      <c r="O55" s="156">
        <v>0</v>
      </c>
      <c r="P55" s="156">
        <v>0</v>
      </c>
      <c r="Q55" s="158">
        <v>0</v>
      </c>
    </row>
    <row r="56" spans="2:17" ht="21" customHeight="1">
      <c r="B56" s="153" t="s">
        <v>488</v>
      </c>
      <c r="C56" s="154" t="s">
        <v>488</v>
      </c>
      <c r="D56" s="182">
        <v>0</v>
      </c>
      <c r="E56" s="209">
        <v>0</v>
      </c>
      <c r="F56" s="221">
        <v>0</v>
      </c>
      <c r="G56" s="197">
        <v>0</v>
      </c>
      <c r="H56" s="232">
        <v>0</v>
      </c>
      <c r="I56" s="197">
        <v>0</v>
      </c>
      <c r="J56" s="232">
        <v>0</v>
      </c>
      <c r="K56" s="232"/>
      <c r="L56" s="156">
        <v>0</v>
      </c>
      <c r="M56" s="156">
        <v>0</v>
      </c>
      <c r="N56" s="156">
        <v>0</v>
      </c>
      <c r="O56" s="156">
        <v>0</v>
      </c>
      <c r="P56" s="156">
        <v>0</v>
      </c>
      <c r="Q56" s="158">
        <v>0</v>
      </c>
    </row>
    <row r="57" spans="2:17" ht="21" customHeight="1">
      <c r="B57" s="153" t="s">
        <v>488</v>
      </c>
      <c r="C57" s="154" t="s">
        <v>488</v>
      </c>
      <c r="D57" s="182">
        <v>0</v>
      </c>
      <c r="E57" s="209">
        <v>0</v>
      </c>
      <c r="F57" s="221">
        <v>0</v>
      </c>
      <c r="G57" s="197">
        <v>0</v>
      </c>
      <c r="H57" s="232">
        <v>0</v>
      </c>
      <c r="I57" s="197">
        <v>0</v>
      </c>
      <c r="J57" s="232">
        <v>0</v>
      </c>
      <c r="K57" s="232"/>
      <c r="L57" s="156">
        <v>0</v>
      </c>
      <c r="M57" s="156">
        <v>0</v>
      </c>
      <c r="N57" s="156">
        <v>0</v>
      </c>
      <c r="O57" s="156">
        <v>0</v>
      </c>
      <c r="P57" s="156">
        <v>0</v>
      </c>
      <c r="Q57" s="158">
        <v>0</v>
      </c>
    </row>
    <row r="58" spans="2:17" ht="21" customHeight="1">
      <c r="B58" s="153" t="s">
        <v>488</v>
      </c>
      <c r="C58" s="154" t="s">
        <v>488</v>
      </c>
      <c r="D58" s="182">
        <v>0</v>
      </c>
      <c r="E58" s="209">
        <v>0</v>
      </c>
      <c r="F58" s="221">
        <v>0</v>
      </c>
      <c r="G58" s="197">
        <v>0</v>
      </c>
      <c r="H58" s="232">
        <v>0</v>
      </c>
      <c r="I58" s="197">
        <v>0</v>
      </c>
      <c r="J58" s="232">
        <v>0</v>
      </c>
      <c r="K58" s="232"/>
      <c r="L58" s="156">
        <v>0</v>
      </c>
      <c r="M58" s="156">
        <v>0</v>
      </c>
      <c r="N58" s="156">
        <v>0</v>
      </c>
      <c r="O58" s="156">
        <v>0</v>
      </c>
      <c r="P58" s="156">
        <v>0</v>
      </c>
      <c r="Q58" s="158">
        <v>0</v>
      </c>
    </row>
    <row r="59" spans="2:17" ht="21" customHeight="1">
      <c r="B59" s="153" t="s">
        <v>488</v>
      </c>
      <c r="C59" s="154" t="s">
        <v>488</v>
      </c>
      <c r="D59" s="182">
        <v>0</v>
      </c>
      <c r="E59" s="209">
        <v>0</v>
      </c>
      <c r="F59" s="221">
        <v>0</v>
      </c>
      <c r="G59" s="197">
        <v>0</v>
      </c>
      <c r="H59" s="232">
        <v>0</v>
      </c>
      <c r="I59" s="197">
        <v>0</v>
      </c>
      <c r="J59" s="232">
        <v>0</v>
      </c>
      <c r="K59" s="232"/>
      <c r="L59" s="156">
        <v>0</v>
      </c>
      <c r="M59" s="156">
        <v>0</v>
      </c>
      <c r="N59" s="156">
        <v>0</v>
      </c>
      <c r="O59" s="156">
        <v>0</v>
      </c>
      <c r="P59" s="156">
        <v>0</v>
      </c>
      <c r="Q59" s="158">
        <v>0</v>
      </c>
    </row>
    <row r="60" spans="2:17" ht="21" customHeight="1">
      <c r="B60" s="168" t="s">
        <v>488</v>
      </c>
      <c r="C60" s="169" t="s">
        <v>488</v>
      </c>
      <c r="D60" s="184">
        <v>0</v>
      </c>
      <c r="E60" s="210">
        <v>0</v>
      </c>
      <c r="F60" s="222">
        <v>0</v>
      </c>
      <c r="G60" s="197">
        <v>0</v>
      </c>
      <c r="H60" s="232">
        <v>0</v>
      </c>
      <c r="I60" s="197">
        <v>0</v>
      </c>
      <c r="J60" s="233">
        <v>0</v>
      </c>
      <c r="K60" s="233"/>
      <c r="L60" s="170">
        <v>0</v>
      </c>
      <c r="M60" s="170">
        <v>0</v>
      </c>
      <c r="N60" s="170">
        <v>0</v>
      </c>
      <c r="O60" s="170">
        <v>0</v>
      </c>
      <c r="P60" s="170">
        <v>0</v>
      </c>
      <c r="Q60" s="171">
        <v>0</v>
      </c>
    </row>
    <row r="61" spans="2:17" ht="21" customHeight="1">
      <c r="B61" s="162" t="s">
        <v>487</v>
      </c>
      <c r="C61" s="163"/>
      <c r="D61" s="183"/>
      <c r="E61" s="212"/>
      <c r="F61" s="219"/>
      <c r="G61" s="198"/>
      <c r="H61" s="230"/>
      <c r="I61" s="198">
        <v>0</v>
      </c>
      <c r="J61" s="230">
        <v>0</v>
      </c>
      <c r="K61" s="230"/>
      <c r="L61" s="165"/>
      <c r="M61" s="165"/>
      <c r="N61" s="165"/>
      <c r="O61" s="165"/>
      <c r="P61" s="165"/>
      <c r="Q61" s="166"/>
    </row>
    <row r="62" spans="2:17" ht="21" customHeight="1">
      <c r="B62" s="149" t="s">
        <v>488</v>
      </c>
      <c r="C62" s="150" t="s">
        <v>488</v>
      </c>
      <c r="D62" s="181">
        <v>0</v>
      </c>
      <c r="E62" s="211">
        <v>0</v>
      </c>
      <c r="F62" s="220">
        <v>0</v>
      </c>
      <c r="G62" s="199">
        <v>0</v>
      </c>
      <c r="H62" s="231">
        <v>0</v>
      </c>
      <c r="I62" s="199">
        <v>0</v>
      </c>
      <c r="J62" s="239">
        <v>0</v>
      </c>
      <c r="K62" s="239"/>
      <c r="L62" s="151">
        <v>0</v>
      </c>
      <c r="M62" s="151">
        <v>0</v>
      </c>
      <c r="N62" s="151">
        <v>0</v>
      </c>
      <c r="O62" s="151">
        <v>0</v>
      </c>
      <c r="P62" s="151">
        <v>0</v>
      </c>
      <c r="Q62" s="167">
        <v>0</v>
      </c>
    </row>
    <row r="63" spans="2:17" ht="21" customHeight="1">
      <c r="B63" s="153" t="s">
        <v>488</v>
      </c>
      <c r="C63" s="154" t="s">
        <v>488</v>
      </c>
      <c r="D63" s="182">
        <v>0</v>
      </c>
      <c r="E63" s="209">
        <v>0</v>
      </c>
      <c r="F63" s="221">
        <v>0</v>
      </c>
      <c r="G63" s="197">
        <v>0</v>
      </c>
      <c r="H63" s="232">
        <v>0</v>
      </c>
      <c r="I63" s="197">
        <v>0</v>
      </c>
      <c r="J63" s="232">
        <v>0</v>
      </c>
      <c r="K63" s="232"/>
      <c r="L63" s="156">
        <v>0</v>
      </c>
      <c r="M63" s="156">
        <v>0</v>
      </c>
      <c r="N63" s="156">
        <v>0</v>
      </c>
      <c r="O63" s="156">
        <v>0</v>
      </c>
      <c r="P63" s="156">
        <v>0</v>
      </c>
      <c r="Q63" s="158">
        <v>0</v>
      </c>
    </row>
    <row r="64" spans="2:17" ht="21" customHeight="1">
      <c r="B64" s="153" t="s">
        <v>488</v>
      </c>
      <c r="C64" s="154" t="s">
        <v>488</v>
      </c>
      <c r="D64" s="182">
        <v>0</v>
      </c>
      <c r="E64" s="209">
        <v>0</v>
      </c>
      <c r="F64" s="221">
        <v>0</v>
      </c>
      <c r="G64" s="197">
        <v>0</v>
      </c>
      <c r="H64" s="232">
        <v>0</v>
      </c>
      <c r="I64" s="197">
        <v>0</v>
      </c>
      <c r="J64" s="232">
        <v>0</v>
      </c>
      <c r="K64" s="232"/>
      <c r="L64" s="156">
        <v>0</v>
      </c>
      <c r="M64" s="156">
        <v>0</v>
      </c>
      <c r="N64" s="156">
        <v>0</v>
      </c>
      <c r="O64" s="156">
        <v>0</v>
      </c>
      <c r="P64" s="156">
        <v>0</v>
      </c>
      <c r="Q64" s="158">
        <v>0</v>
      </c>
    </row>
    <row r="65" spans="2:17" ht="21" customHeight="1">
      <c r="B65" s="153" t="s">
        <v>488</v>
      </c>
      <c r="C65" s="154" t="s">
        <v>488</v>
      </c>
      <c r="D65" s="182">
        <v>0</v>
      </c>
      <c r="E65" s="209">
        <v>0</v>
      </c>
      <c r="F65" s="221">
        <v>0</v>
      </c>
      <c r="G65" s="197">
        <v>0</v>
      </c>
      <c r="H65" s="232">
        <v>0</v>
      </c>
      <c r="I65" s="197">
        <v>0</v>
      </c>
      <c r="J65" s="232">
        <v>0</v>
      </c>
      <c r="K65" s="232"/>
      <c r="L65" s="156">
        <v>0</v>
      </c>
      <c r="M65" s="156">
        <v>0</v>
      </c>
      <c r="N65" s="156">
        <v>0</v>
      </c>
      <c r="O65" s="156">
        <v>0</v>
      </c>
      <c r="P65" s="156">
        <v>0</v>
      </c>
      <c r="Q65" s="158">
        <v>0</v>
      </c>
    </row>
    <row r="66" spans="2:17" ht="21" customHeight="1">
      <c r="B66" s="153" t="s">
        <v>488</v>
      </c>
      <c r="C66" s="154" t="s">
        <v>488</v>
      </c>
      <c r="D66" s="182">
        <v>0</v>
      </c>
      <c r="E66" s="209">
        <v>0</v>
      </c>
      <c r="F66" s="221">
        <v>0</v>
      </c>
      <c r="G66" s="197">
        <v>0</v>
      </c>
      <c r="H66" s="232">
        <v>0</v>
      </c>
      <c r="I66" s="197">
        <v>0</v>
      </c>
      <c r="J66" s="232">
        <v>0</v>
      </c>
      <c r="K66" s="232"/>
      <c r="L66" s="156">
        <v>0</v>
      </c>
      <c r="M66" s="156">
        <v>0</v>
      </c>
      <c r="N66" s="156">
        <v>0</v>
      </c>
      <c r="O66" s="156">
        <v>0</v>
      </c>
      <c r="P66" s="156">
        <v>0</v>
      </c>
      <c r="Q66" s="158">
        <v>0</v>
      </c>
    </row>
    <row r="67" spans="2:17" ht="21" customHeight="1">
      <c r="B67" s="153" t="s">
        <v>488</v>
      </c>
      <c r="C67" s="154" t="s">
        <v>488</v>
      </c>
      <c r="D67" s="182">
        <v>0</v>
      </c>
      <c r="E67" s="209">
        <v>0</v>
      </c>
      <c r="F67" s="221">
        <v>0</v>
      </c>
      <c r="G67" s="197">
        <v>0</v>
      </c>
      <c r="H67" s="232">
        <v>0</v>
      </c>
      <c r="I67" s="197">
        <v>0</v>
      </c>
      <c r="J67" s="232">
        <v>0</v>
      </c>
      <c r="K67" s="232"/>
      <c r="L67" s="156">
        <v>0</v>
      </c>
      <c r="M67" s="156">
        <v>0</v>
      </c>
      <c r="N67" s="156">
        <v>0</v>
      </c>
      <c r="O67" s="156">
        <v>0</v>
      </c>
      <c r="P67" s="156">
        <v>0</v>
      </c>
      <c r="Q67" s="158">
        <v>0</v>
      </c>
    </row>
    <row r="68" spans="2:17" ht="21" customHeight="1">
      <c r="B68" s="153" t="s">
        <v>488</v>
      </c>
      <c r="C68" s="154" t="s">
        <v>488</v>
      </c>
      <c r="D68" s="182">
        <v>0</v>
      </c>
      <c r="E68" s="209">
        <v>0</v>
      </c>
      <c r="F68" s="221">
        <v>0</v>
      </c>
      <c r="G68" s="197">
        <v>0</v>
      </c>
      <c r="H68" s="232">
        <v>0</v>
      </c>
      <c r="I68" s="197">
        <v>0</v>
      </c>
      <c r="J68" s="232">
        <v>0</v>
      </c>
      <c r="K68" s="232"/>
      <c r="L68" s="156">
        <v>0</v>
      </c>
      <c r="M68" s="156">
        <v>0</v>
      </c>
      <c r="N68" s="156">
        <v>0</v>
      </c>
      <c r="O68" s="156">
        <v>0</v>
      </c>
      <c r="P68" s="156">
        <v>0</v>
      </c>
      <c r="Q68" s="158">
        <v>0</v>
      </c>
    </row>
    <row r="69" spans="2:17" ht="21" customHeight="1">
      <c r="B69" s="153" t="s">
        <v>488</v>
      </c>
      <c r="C69" s="154" t="s">
        <v>488</v>
      </c>
      <c r="D69" s="182">
        <v>0</v>
      </c>
      <c r="E69" s="209">
        <v>0</v>
      </c>
      <c r="F69" s="221">
        <v>0</v>
      </c>
      <c r="G69" s="197">
        <v>0</v>
      </c>
      <c r="H69" s="232">
        <v>0</v>
      </c>
      <c r="I69" s="197">
        <v>0</v>
      </c>
      <c r="J69" s="232">
        <v>0</v>
      </c>
      <c r="K69" s="232"/>
      <c r="L69" s="156">
        <v>0</v>
      </c>
      <c r="M69" s="156">
        <v>0</v>
      </c>
      <c r="N69" s="156">
        <v>0</v>
      </c>
      <c r="O69" s="156">
        <v>0</v>
      </c>
      <c r="P69" s="156">
        <v>0</v>
      </c>
      <c r="Q69" s="158">
        <v>0</v>
      </c>
    </row>
    <row r="70" spans="2:17" ht="21" customHeight="1">
      <c r="B70" s="153" t="s">
        <v>488</v>
      </c>
      <c r="C70" s="154" t="s">
        <v>488</v>
      </c>
      <c r="D70" s="182">
        <v>0</v>
      </c>
      <c r="E70" s="209">
        <v>0</v>
      </c>
      <c r="F70" s="221">
        <v>0</v>
      </c>
      <c r="G70" s="197">
        <v>0</v>
      </c>
      <c r="H70" s="232">
        <v>0</v>
      </c>
      <c r="I70" s="197">
        <v>0</v>
      </c>
      <c r="J70" s="232">
        <v>0</v>
      </c>
      <c r="K70" s="232"/>
      <c r="L70" s="156">
        <v>0</v>
      </c>
      <c r="M70" s="156">
        <v>0</v>
      </c>
      <c r="N70" s="156">
        <v>0</v>
      </c>
      <c r="O70" s="156">
        <v>0</v>
      </c>
      <c r="P70" s="156">
        <v>0</v>
      </c>
      <c r="Q70" s="158">
        <v>0</v>
      </c>
    </row>
    <row r="71" spans="2:17" ht="21" customHeight="1">
      <c r="B71" s="153" t="s">
        <v>488</v>
      </c>
      <c r="C71" s="154" t="s">
        <v>488</v>
      </c>
      <c r="D71" s="182">
        <v>0</v>
      </c>
      <c r="E71" s="209">
        <v>0</v>
      </c>
      <c r="F71" s="221">
        <v>0</v>
      </c>
      <c r="G71" s="197">
        <v>0</v>
      </c>
      <c r="H71" s="232">
        <v>0</v>
      </c>
      <c r="I71" s="197">
        <v>0</v>
      </c>
      <c r="J71" s="232">
        <v>0</v>
      </c>
      <c r="K71" s="232"/>
      <c r="L71" s="156">
        <v>0</v>
      </c>
      <c r="M71" s="156">
        <v>0</v>
      </c>
      <c r="N71" s="156">
        <v>0</v>
      </c>
      <c r="O71" s="156">
        <v>0</v>
      </c>
      <c r="P71" s="156">
        <v>0</v>
      </c>
      <c r="Q71" s="158">
        <v>0</v>
      </c>
    </row>
    <row r="72" spans="2:17" ht="21" customHeight="1">
      <c r="B72" s="153" t="s">
        <v>488</v>
      </c>
      <c r="C72" s="154" t="s">
        <v>488</v>
      </c>
      <c r="D72" s="182">
        <v>0</v>
      </c>
      <c r="E72" s="209">
        <v>0</v>
      </c>
      <c r="F72" s="221">
        <v>0</v>
      </c>
      <c r="G72" s="197">
        <v>0</v>
      </c>
      <c r="H72" s="232">
        <v>0</v>
      </c>
      <c r="I72" s="197">
        <v>0</v>
      </c>
      <c r="J72" s="232">
        <v>0</v>
      </c>
      <c r="K72" s="232"/>
      <c r="L72" s="156">
        <v>0</v>
      </c>
      <c r="M72" s="156">
        <v>0</v>
      </c>
      <c r="N72" s="156">
        <v>0</v>
      </c>
      <c r="O72" s="156">
        <v>0</v>
      </c>
      <c r="P72" s="156">
        <v>0</v>
      </c>
      <c r="Q72" s="158">
        <v>0</v>
      </c>
    </row>
    <row r="73" spans="2:17" ht="21" customHeight="1">
      <c r="B73" s="153" t="s">
        <v>488</v>
      </c>
      <c r="C73" s="154" t="s">
        <v>488</v>
      </c>
      <c r="D73" s="182">
        <v>0</v>
      </c>
      <c r="E73" s="209">
        <v>0</v>
      </c>
      <c r="F73" s="221">
        <v>0</v>
      </c>
      <c r="G73" s="197">
        <v>0</v>
      </c>
      <c r="H73" s="232">
        <v>0</v>
      </c>
      <c r="I73" s="197">
        <v>0</v>
      </c>
      <c r="J73" s="232">
        <v>0</v>
      </c>
      <c r="K73" s="232"/>
      <c r="L73" s="156">
        <v>0</v>
      </c>
      <c r="M73" s="156">
        <v>0</v>
      </c>
      <c r="N73" s="156">
        <v>0</v>
      </c>
      <c r="O73" s="156">
        <v>0</v>
      </c>
      <c r="P73" s="156">
        <v>0</v>
      </c>
      <c r="Q73" s="158">
        <v>0</v>
      </c>
    </row>
    <row r="74" spans="2:17" ht="21" customHeight="1">
      <c r="B74" s="153" t="s">
        <v>488</v>
      </c>
      <c r="C74" s="154" t="s">
        <v>488</v>
      </c>
      <c r="D74" s="182">
        <v>0</v>
      </c>
      <c r="E74" s="209">
        <v>0</v>
      </c>
      <c r="F74" s="221">
        <v>0</v>
      </c>
      <c r="G74" s="197">
        <v>0</v>
      </c>
      <c r="H74" s="232">
        <v>0</v>
      </c>
      <c r="I74" s="197">
        <v>0</v>
      </c>
      <c r="J74" s="232">
        <v>0</v>
      </c>
      <c r="K74" s="232"/>
      <c r="L74" s="156">
        <v>0</v>
      </c>
      <c r="M74" s="156">
        <v>0</v>
      </c>
      <c r="N74" s="156">
        <v>0</v>
      </c>
      <c r="O74" s="156">
        <v>0</v>
      </c>
      <c r="P74" s="156">
        <v>0</v>
      </c>
      <c r="Q74" s="158">
        <v>0</v>
      </c>
    </row>
    <row r="75" spans="2:17" ht="21" customHeight="1">
      <c r="B75" s="153" t="s">
        <v>488</v>
      </c>
      <c r="C75" s="154" t="s">
        <v>488</v>
      </c>
      <c r="D75" s="182">
        <v>0</v>
      </c>
      <c r="E75" s="209">
        <v>0</v>
      </c>
      <c r="F75" s="221">
        <v>0</v>
      </c>
      <c r="G75" s="197">
        <v>0</v>
      </c>
      <c r="H75" s="232">
        <v>0</v>
      </c>
      <c r="I75" s="197">
        <v>0</v>
      </c>
      <c r="J75" s="232">
        <v>0</v>
      </c>
      <c r="K75" s="232"/>
      <c r="L75" s="156">
        <v>0</v>
      </c>
      <c r="M75" s="156">
        <v>0</v>
      </c>
      <c r="N75" s="156">
        <v>0</v>
      </c>
      <c r="O75" s="156">
        <v>0</v>
      </c>
      <c r="P75" s="156">
        <v>0</v>
      </c>
      <c r="Q75" s="158">
        <v>0</v>
      </c>
    </row>
    <row r="76" spans="2:17" ht="21" customHeight="1">
      <c r="B76" s="153" t="s">
        <v>488</v>
      </c>
      <c r="C76" s="154" t="s">
        <v>488</v>
      </c>
      <c r="D76" s="182">
        <v>0</v>
      </c>
      <c r="E76" s="209">
        <v>0</v>
      </c>
      <c r="F76" s="221">
        <v>0</v>
      </c>
      <c r="G76" s="197">
        <v>0</v>
      </c>
      <c r="H76" s="232">
        <v>0</v>
      </c>
      <c r="I76" s="197">
        <v>0</v>
      </c>
      <c r="J76" s="232">
        <v>0</v>
      </c>
      <c r="K76" s="232"/>
      <c r="L76" s="156">
        <v>0</v>
      </c>
      <c r="M76" s="156">
        <v>0</v>
      </c>
      <c r="N76" s="156">
        <v>0</v>
      </c>
      <c r="O76" s="156">
        <v>0</v>
      </c>
      <c r="P76" s="156">
        <v>0</v>
      </c>
      <c r="Q76" s="158">
        <v>0</v>
      </c>
    </row>
    <row r="77" spans="2:17" ht="21" customHeight="1">
      <c r="B77" s="153" t="s">
        <v>488</v>
      </c>
      <c r="C77" s="154" t="s">
        <v>488</v>
      </c>
      <c r="D77" s="182">
        <v>0</v>
      </c>
      <c r="E77" s="209">
        <v>0</v>
      </c>
      <c r="F77" s="221">
        <v>0</v>
      </c>
      <c r="G77" s="197">
        <v>0</v>
      </c>
      <c r="H77" s="232">
        <v>0</v>
      </c>
      <c r="I77" s="197">
        <v>0</v>
      </c>
      <c r="J77" s="232">
        <v>0</v>
      </c>
      <c r="K77" s="232"/>
      <c r="L77" s="156">
        <v>0</v>
      </c>
      <c r="M77" s="156">
        <v>0</v>
      </c>
      <c r="N77" s="156">
        <v>0</v>
      </c>
      <c r="O77" s="156">
        <v>0</v>
      </c>
      <c r="P77" s="156">
        <v>0</v>
      </c>
      <c r="Q77" s="158">
        <v>0</v>
      </c>
    </row>
    <row r="78" spans="2:17" ht="21" customHeight="1">
      <c r="B78" s="153" t="s">
        <v>488</v>
      </c>
      <c r="C78" s="154" t="s">
        <v>488</v>
      </c>
      <c r="D78" s="182">
        <v>0</v>
      </c>
      <c r="E78" s="209">
        <v>0</v>
      </c>
      <c r="F78" s="221">
        <v>0</v>
      </c>
      <c r="G78" s="197">
        <v>0</v>
      </c>
      <c r="H78" s="232">
        <v>0</v>
      </c>
      <c r="I78" s="197">
        <v>0</v>
      </c>
      <c r="J78" s="232">
        <v>0</v>
      </c>
      <c r="K78" s="232"/>
      <c r="L78" s="156">
        <v>0</v>
      </c>
      <c r="M78" s="156">
        <v>0</v>
      </c>
      <c r="N78" s="156">
        <v>0</v>
      </c>
      <c r="O78" s="156">
        <v>0</v>
      </c>
      <c r="P78" s="156">
        <v>0</v>
      </c>
      <c r="Q78" s="158">
        <v>0</v>
      </c>
    </row>
    <row r="79" spans="2:17" ht="21" customHeight="1">
      <c r="B79" s="153" t="s">
        <v>488</v>
      </c>
      <c r="C79" s="154" t="s">
        <v>488</v>
      </c>
      <c r="D79" s="182">
        <v>0</v>
      </c>
      <c r="E79" s="209">
        <v>0</v>
      </c>
      <c r="F79" s="221">
        <v>0</v>
      </c>
      <c r="G79" s="197">
        <v>0</v>
      </c>
      <c r="H79" s="232">
        <v>0</v>
      </c>
      <c r="I79" s="197">
        <v>0</v>
      </c>
      <c r="J79" s="232">
        <v>0</v>
      </c>
      <c r="K79" s="232"/>
      <c r="L79" s="156">
        <v>0</v>
      </c>
      <c r="M79" s="156">
        <v>0</v>
      </c>
      <c r="N79" s="156">
        <v>0</v>
      </c>
      <c r="O79" s="156">
        <v>0</v>
      </c>
      <c r="P79" s="156">
        <v>0</v>
      </c>
      <c r="Q79" s="158">
        <v>0</v>
      </c>
    </row>
    <row r="80" spans="2:17" ht="21" customHeight="1">
      <c r="B80" s="153" t="s">
        <v>488</v>
      </c>
      <c r="C80" s="154" t="s">
        <v>488</v>
      </c>
      <c r="D80" s="182">
        <v>0</v>
      </c>
      <c r="E80" s="209">
        <v>0</v>
      </c>
      <c r="F80" s="221">
        <v>0</v>
      </c>
      <c r="G80" s="197">
        <v>0</v>
      </c>
      <c r="H80" s="232">
        <v>0</v>
      </c>
      <c r="I80" s="197">
        <v>0</v>
      </c>
      <c r="J80" s="232">
        <v>0</v>
      </c>
      <c r="K80" s="232"/>
      <c r="L80" s="156">
        <v>0</v>
      </c>
      <c r="M80" s="156">
        <v>0</v>
      </c>
      <c r="N80" s="156">
        <v>0</v>
      </c>
      <c r="O80" s="156">
        <v>0</v>
      </c>
      <c r="P80" s="156">
        <v>0</v>
      </c>
      <c r="Q80" s="158">
        <v>0</v>
      </c>
    </row>
    <row r="81" spans="2:17" ht="21" customHeight="1">
      <c r="B81" s="168" t="s">
        <v>488</v>
      </c>
      <c r="C81" s="169" t="s">
        <v>488</v>
      </c>
      <c r="D81" s="184">
        <v>0</v>
      </c>
      <c r="E81" s="210">
        <v>0</v>
      </c>
      <c r="F81" s="222">
        <v>0</v>
      </c>
      <c r="G81" s="197">
        <v>0</v>
      </c>
      <c r="H81" s="232">
        <v>0</v>
      </c>
      <c r="I81" s="197">
        <v>0</v>
      </c>
      <c r="J81" s="233">
        <v>0</v>
      </c>
      <c r="K81" s="233"/>
      <c r="L81" s="170">
        <v>0</v>
      </c>
      <c r="M81" s="170">
        <v>0</v>
      </c>
      <c r="N81" s="170">
        <v>0</v>
      </c>
      <c r="O81" s="170">
        <v>0</v>
      </c>
      <c r="P81" s="170">
        <v>0</v>
      </c>
      <c r="Q81" s="171">
        <v>0</v>
      </c>
    </row>
    <row r="82" spans="2:17" ht="21" customHeight="1">
      <c r="B82" s="162" t="s">
        <v>487</v>
      </c>
      <c r="C82" s="163"/>
      <c r="D82" s="183"/>
      <c r="E82" s="212"/>
      <c r="F82" s="219"/>
      <c r="G82" s="198"/>
      <c r="H82" s="230"/>
      <c r="I82" s="198">
        <v>0</v>
      </c>
      <c r="J82" s="230">
        <v>0</v>
      </c>
      <c r="K82" s="230"/>
      <c r="L82" s="165"/>
      <c r="M82" s="165"/>
      <c r="N82" s="165"/>
      <c r="O82" s="165"/>
      <c r="P82" s="165"/>
      <c r="Q82" s="166"/>
    </row>
    <row r="83" spans="2:17" ht="21" customHeight="1">
      <c r="B83" s="172" t="s">
        <v>488</v>
      </c>
      <c r="C83" s="173" t="s">
        <v>488</v>
      </c>
      <c r="D83" s="185">
        <v>0</v>
      </c>
      <c r="E83" s="213">
        <v>0</v>
      </c>
      <c r="F83" s="223">
        <v>0</v>
      </c>
      <c r="G83" s="200">
        <v>0</v>
      </c>
      <c r="H83" s="234">
        <v>0</v>
      </c>
      <c r="I83" s="200">
        <v>0</v>
      </c>
      <c r="J83" s="240"/>
      <c r="K83" s="240"/>
      <c r="L83" s="151">
        <v>0</v>
      </c>
      <c r="M83" s="151">
        <v>0</v>
      </c>
      <c r="N83" s="151">
        <v>0</v>
      </c>
      <c r="O83" s="151">
        <v>0</v>
      </c>
      <c r="P83" s="151">
        <v>0</v>
      </c>
      <c r="Q83" s="167">
        <v>0</v>
      </c>
    </row>
    <row r="84" spans="2:17" ht="21" customHeight="1">
      <c r="B84" s="174" t="s">
        <v>488</v>
      </c>
      <c r="C84" s="175" t="s">
        <v>488</v>
      </c>
      <c r="D84" s="186">
        <v>0</v>
      </c>
      <c r="E84" s="214">
        <v>0</v>
      </c>
      <c r="F84" s="224">
        <v>0</v>
      </c>
      <c r="G84" s="201">
        <v>0</v>
      </c>
      <c r="H84" s="235">
        <v>0</v>
      </c>
      <c r="I84" s="201">
        <v>0</v>
      </c>
      <c r="J84" s="235"/>
      <c r="K84" s="235"/>
      <c r="L84" s="156">
        <v>0</v>
      </c>
      <c r="M84" s="156">
        <v>0</v>
      </c>
      <c r="N84" s="156">
        <v>0</v>
      </c>
      <c r="O84" s="156">
        <v>0</v>
      </c>
      <c r="P84" s="156">
        <v>0</v>
      </c>
      <c r="Q84" s="158">
        <v>0</v>
      </c>
    </row>
    <row r="85" spans="2:17" ht="21" customHeight="1">
      <c r="B85" s="174" t="s">
        <v>488</v>
      </c>
      <c r="C85" s="175" t="s">
        <v>488</v>
      </c>
      <c r="D85" s="186">
        <v>0</v>
      </c>
      <c r="E85" s="214">
        <v>0</v>
      </c>
      <c r="F85" s="224">
        <v>0</v>
      </c>
      <c r="G85" s="201">
        <v>0</v>
      </c>
      <c r="H85" s="235">
        <v>0</v>
      </c>
      <c r="I85" s="201">
        <v>0</v>
      </c>
      <c r="J85" s="235"/>
      <c r="K85" s="235"/>
      <c r="L85" s="156">
        <v>0</v>
      </c>
      <c r="M85" s="156">
        <v>0</v>
      </c>
      <c r="N85" s="156">
        <v>0</v>
      </c>
      <c r="O85" s="156">
        <v>0</v>
      </c>
      <c r="P85" s="156">
        <v>0</v>
      </c>
      <c r="Q85" s="158">
        <v>0</v>
      </c>
    </row>
    <row r="86" spans="2:17" ht="21" customHeight="1">
      <c r="B86" s="174" t="s">
        <v>488</v>
      </c>
      <c r="C86" s="175" t="s">
        <v>488</v>
      </c>
      <c r="D86" s="186">
        <v>0</v>
      </c>
      <c r="E86" s="214">
        <v>0</v>
      </c>
      <c r="F86" s="224">
        <v>0</v>
      </c>
      <c r="G86" s="201">
        <v>0</v>
      </c>
      <c r="H86" s="235">
        <v>0</v>
      </c>
      <c r="I86" s="201">
        <v>0</v>
      </c>
      <c r="J86" s="235"/>
      <c r="K86" s="235"/>
      <c r="L86" s="156">
        <v>0</v>
      </c>
      <c r="M86" s="156">
        <v>0</v>
      </c>
      <c r="N86" s="156">
        <v>0</v>
      </c>
      <c r="O86" s="156">
        <v>0</v>
      </c>
      <c r="P86" s="156">
        <v>0</v>
      </c>
      <c r="Q86" s="158">
        <v>0</v>
      </c>
    </row>
    <row r="87" spans="2:17" ht="21" customHeight="1">
      <c r="B87" s="174" t="s">
        <v>488</v>
      </c>
      <c r="C87" s="175" t="s">
        <v>488</v>
      </c>
      <c r="D87" s="186">
        <v>0</v>
      </c>
      <c r="E87" s="214">
        <v>0</v>
      </c>
      <c r="F87" s="224">
        <v>0</v>
      </c>
      <c r="G87" s="201">
        <v>0</v>
      </c>
      <c r="H87" s="235">
        <v>0</v>
      </c>
      <c r="I87" s="201">
        <v>0</v>
      </c>
      <c r="J87" s="235"/>
      <c r="K87" s="235"/>
      <c r="L87" s="156">
        <v>0</v>
      </c>
      <c r="M87" s="156">
        <v>0</v>
      </c>
      <c r="N87" s="156">
        <v>0</v>
      </c>
      <c r="O87" s="156">
        <v>0</v>
      </c>
      <c r="P87" s="156">
        <v>0</v>
      </c>
      <c r="Q87" s="158">
        <v>0</v>
      </c>
    </row>
    <row r="88" spans="2:17" ht="21" customHeight="1">
      <c r="B88" s="174" t="s">
        <v>488</v>
      </c>
      <c r="C88" s="175" t="s">
        <v>488</v>
      </c>
      <c r="D88" s="186">
        <v>0</v>
      </c>
      <c r="E88" s="214">
        <v>0</v>
      </c>
      <c r="F88" s="224">
        <v>0</v>
      </c>
      <c r="G88" s="201">
        <v>0</v>
      </c>
      <c r="H88" s="235">
        <v>0</v>
      </c>
      <c r="I88" s="201">
        <v>0</v>
      </c>
      <c r="J88" s="235"/>
      <c r="K88" s="235"/>
      <c r="L88" s="156">
        <v>0</v>
      </c>
      <c r="M88" s="156">
        <v>0</v>
      </c>
      <c r="N88" s="156">
        <v>0</v>
      </c>
      <c r="O88" s="156">
        <v>0</v>
      </c>
      <c r="P88" s="156">
        <v>0</v>
      </c>
      <c r="Q88" s="158">
        <v>0</v>
      </c>
    </row>
    <row r="89" spans="2:17" ht="21" customHeight="1">
      <c r="B89" s="174" t="s">
        <v>488</v>
      </c>
      <c r="C89" s="175" t="s">
        <v>488</v>
      </c>
      <c r="D89" s="186">
        <v>0</v>
      </c>
      <c r="E89" s="214">
        <v>0</v>
      </c>
      <c r="F89" s="224">
        <v>0</v>
      </c>
      <c r="G89" s="201">
        <v>0</v>
      </c>
      <c r="H89" s="235">
        <v>0</v>
      </c>
      <c r="I89" s="201">
        <v>0</v>
      </c>
      <c r="J89" s="235"/>
      <c r="K89" s="235"/>
      <c r="L89" s="156">
        <v>0</v>
      </c>
      <c r="M89" s="156">
        <v>0</v>
      </c>
      <c r="N89" s="156">
        <v>0</v>
      </c>
      <c r="O89" s="156">
        <v>0</v>
      </c>
      <c r="P89" s="156">
        <v>0</v>
      </c>
      <c r="Q89" s="158">
        <v>0</v>
      </c>
    </row>
    <row r="90" spans="2:17" ht="21" customHeight="1">
      <c r="B90" s="174" t="s">
        <v>488</v>
      </c>
      <c r="C90" s="175" t="s">
        <v>488</v>
      </c>
      <c r="D90" s="186">
        <v>0</v>
      </c>
      <c r="E90" s="214">
        <v>0</v>
      </c>
      <c r="F90" s="224">
        <v>0</v>
      </c>
      <c r="G90" s="201">
        <v>0</v>
      </c>
      <c r="H90" s="235">
        <v>0</v>
      </c>
      <c r="I90" s="201">
        <v>0</v>
      </c>
      <c r="J90" s="235"/>
      <c r="K90" s="235"/>
      <c r="L90" s="156">
        <v>0</v>
      </c>
      <c r="M90" s="156">
        <v>0</v>
      </c>
      <c r="N90" s="156">
        <v>0</v>
      </c>
      <c r="O90" s="156">
        <v>0</v>
      </c>
      <c r="P90" s="156">
        <v>0</v>
      </c>
      <c r="Q90" s="158">
        <v>0</v>
      </c>
    </row>
    <row r="91" spans="2:17" ht="21" customHeight="1">
      <c r="B91" s="174" t="s">
        <v>488</v>
      </c>
      <c r="C91" s="175" t="s">
        <v>488</v>
      </c>
      <c r="D91" s="186">
        <v>0</v>
      </c>
      <c r="E91" s="214">
        <v>0</v>
      </c>
      <c r="F91" s="224">
        <v>0</v>
      </c>
      <c r="G91" s="201">
        <v>0</v>
      </c>
      <c r="H91" s="235">
        <v>0</v>
      </c>
      <c r="I91" s="201">
        <v>0</v>
      </c>
      <c r="J91" s="235"/>
      <c r="K91" s="235"/>
      <c r="L91" s="156">
        <v>0</v>
      </c>
      <c r="M91" s="156">
        <v>0</v>
      </c>
      <c r="N91" s="156">
        <v>0</v>
      </c>
      <c r="O91" s="156">
        <v>0</v>
      </c>
      <c r="P91" s="156">
        <v>0</v>
      </c>
      <c r="Q91" s="158">
        <v>0</v>
      </c>
    </row>
    <row r="92" spans="2:17" ht="21" customHeight="1">
      <c r="B92" s="174" t="s">
        <v>488</v>
      </c>
      <c r="C92" s="175" t="s">
        <v>488</v>
      </c>
      <c r="D92" s="186">
        <v>0</v>
      </c>
      <c r="E92" s="214">
        <v>0</v>
      </c>
      <c r="F92" s="224">
        <v>0</v>
      </c>
      <c r="G92" s="201">
        <v>0</v>
      </c>
      <c r="H92" s="235">
        <v>0</v>
      </c>
      <c r="I92" s="201">
        <v>0</v>
      </c>
      <c r="J92" s="235"/>
      <c r="K92" s="235"/>
      <c r="L92" s="156">
        <v>0</v>
      </c>
      <c r="M92" s="156">
        <v>0</v>
      </c>
      <c r="N92" s="156">
        <v>0</v>
      </c>
      <c r="O92" s="156">
        <v>0</v>
      </c>
      <c r="P92" s="156">
        <v>0</v>
      </c>
      <c r="Q92" s="158">
        <v>0</v>
      </c>
    </row>
    <row r="93" spans="2:17" ht="21" customHeight="1">
      <c r="B93" s="174" t="s">
        <v>488</v>
      </c>
      <c r="C93" s="175" t="s">
        <v>488</v>
      </c>
      <c r="D93" s="186">
        <v>0</v>
      </c>
      <c r="E93" s="214">
        <v>0</v>
      </c>
      <c r="F93" s="224">
        <v>0</v>
      </c>
      <c r="G93" s="201">
        <v>0</v>
      </c>
      <c r="H93" s="235">
        <v>0</v>
      </c>
      <c r="I93" s="201">
        <v>0</v>
      </c>
      <c r="J93" s="235"/>
      <c r="K93" s="235"/>
      <c r="L93" s="156">
        <v>0</v>
      </c>
      <c r="M93" s="156">
        <v>0</v>
      </c>
      <c r="N93" s="156">
        <v>0</v>
      </c>
      <c r="O93" s="156">
        <v>0</v>
      </c>
      <c r="P93" s="156">
        <v>0</v>
      </c>
      <c r="Q93" s="158">
        <v>0</v>
      </c>
    </row>
    <row r="94" spans="2:17" ht="21" customHeight="1">
      <c r="B94" s="174" t="s">
        <v>488</v>
      </c>
      <c r="C94" s="175" t="s">
        <v>488</v>
      </c>
      <c r="D94" s="186">
        <v>0</v>
      </c>
      <c r="E94" s="214">
        <v>0</v>
      </c>
      <c r="F94" s="224">
        <v>0</v>
      </c>
      <c r="G94" s="201">
        <v>0</v>
      </c>
      <c r="H94" s="235">
        <v>0</v>
      </c>
      <c r="I94" s="201">
        <v>0</v>
      </c>
      <c r="J94" s="235"/>
      <c r="K94" s="235"/>
      <c r="L94" s="156">
        <v>0</v>
      </c>
      <c r="M94" s="156">
        <v>0</v>
      </c>
      <c r="N94" s="156">
        <v>0</v>
      </c>
      <c r="O94" s="156">
        <v>0</v>
      </c>
      <c r="P94" s="156">
        <v>0</v>
      </c>
      <c r="Q94" s="158">
        <v>0</v>
      </c>
    </row>
    <row r="95" spans="2:17" ht="21" customHeight="1">
      <c r="B95" s="174" t="s">
        <v>488</v>
      </c>
      <c r="C95" s="175" t="s">
        <v>488</v>
      </c>
      <c r="D95" s="186">
        <v>0</v>
      </c>
      <c r="E95" s="214">
        <v>0</v>
      </c>
      <c r="F95" s="224">
        <v>0</v>
      </c>
      <c r="G95" s="201">
        <v>0</v>
      </c>
      <c r="H95" s="235">
        <v>0</v>
      </c>
      <c r="I95" s="201">
        <v>0</v>
      </c>
      <c r="J95" s="235"/>
      <c r="K95" s="235"/>
      <c r="L95" s="156">
        <v>0</v>
      </c>
      <c r="M95" s="156">
        <v>0</v>
      </c>
      <c r="N95" s="156">
        <v>0</v>
      </c>
      <c r="O95" s="156">
        <v>0</v>
      </c>
      <c r="P95" s="156">
        <v>0</v>
      </c>
      <c r="Q95" s="158">
        <v>0</v>
      </c>
    </row>
    <row r="96" spans="2:17" ht="21" customHeight="1">
      <c r="B96" s="174" t="s">
        <v>488</v>
      </c>
      <c r="C96" s="175" t="s">
        <v>488</v>
      </c>
      <c r="D96" s="186">
        <v>0</v>
      </c>
      <c r="E96" s="214">
        <v>0</v>
      </c>
      <c r="F96" s="224">
        <v>0</v>
      </c>
      <c r="G96" s="201">
        <v>0</v>
      </c>
      <c r="H96" s="235">
        <v>0</v>
      </c>
      <c r="I96" s="201">
        <v>0</v>
      </c>
      <c r="J96" s="235"/>
      <c r="K96" s="235"/>
      <c r="L96" s="156">
        <v>0</v>
      </c>
      <c r="M96" s="156">
        <v>0</v>
      </c>
      <c r="N96" s="156">
        <v>0</v>
      </c>
      <c r="O96" s="156">
        <v>0</v>
      </c>
      <c r="P96" s="156">
        <v>0</v>
      </c>
      <c r="Q96" s="158">
        <v>0</v>
      </c>
    </row>
    <row r="97" spans="2:17" ht="21" customHeight="1">
      <c r="B97" s="174" t="s">
        <v>488</v>
      </c>
      <c r="C97" s="175" t="s">
        <v>488</v>
      </c>
      <c r="D97" s="186">
        <v>0</v>
      </c>
      <c r="E97" s="214">
        <v>0</v>
      </c>
      <c r="F97" s="224">
        <v>0</v>
      </c>
      <c r="G97" s="201">
        <v>0</v>
      </c>
      <c r="H97" s="235">
        <v>0</v>
      </c>
      <c r="I97" s="201">
        <v>0</v>
      </c>
      <c r="J97" s="235"/>
      <c r="K97" s="235"/>
      <c r="L97" s="156">
        <v>0</v>
      </c>
      <c r="M97" s="156">
        <v>0</v>
      </c>
      <c r="N97" s="156">
        <v>0</v>
      </c>
      <c r="O97" s="156">
        <v>0</v>
      </c>
      <c r="P97" s="156">
        <v>0</v>
      </c>
      <c r="Q97" s="158">
        <v>0</v>
      </c>
    </row>
    <row r="98" spans="2:17" ht="21" customHeight="1">
      <c r="B98" s="174" t="s">
        <v>488</v>
      </c>
      <c r="C98" s="175" t="s">
        <v>488</v>
      </c>
      <c r="D98" s="186">
        <v>0</v>
      </c>
      <c r="E98" s="214">
        <v>0</v>
      </c>
      <c r="F98" s="224">
        <v>0</v>
      </c>
      <c r="G98" s="201">
        <v>0</v>
      </c>
      <c r="H98" s="235">
        <v>0</v>
      </c>
      <c r="I98" s="201">
        <v>0</v>
      </c>
      <c r="J98" s="235"/>
      <c r="K98" s="235"/>
      <c r="L98" s="156">
        <v>0</v>
      </c>
      <c r="M98" s="156">
        <v>0</v>
      </c>
      <c r="N98" s="156">
        <v>0</v>
      </c>
      <c r="O98" s="156">
        <v>0</v>
      </c>
      <c r="P98" s="156">
        <v>0</v>
      </c>
      <c r="Q98" s="158">
        <v>0</v>
      </c>
    </row>
    <row r="99" spans="2:17" ht="21" customHeight="1">
      <c r="B99" s="174" t="s">
        <v>488</v>
      </c>
      <c r="C99" s="175" t="s">
        <v>488</v>
      </c>
      <c r="D99" s="186">
        <v>0</v>
      </c>
      <c r="E99" s="214">
        <v>0</v>
      </c>
      <c r="F99" s="224">
        <v>0</v>
      </c>
      <c r="G99" s="201">
        <v>0</v>
      </c>
      <c r="H99" s="235">
        <v>0</v>
      </c>
      <c r="I99" s="201">
        <v>0</v>
      </c>
      <c r="J99" s="235"/>
      <c r="K99" s="235"/>
      <c r="L99" s="156">
        <v>0</v>
      </c>
      <c r="M99" s="156">
        <v>0</v>
      </c>
      <c r="N99" s="156">
        <v>0</v>
      </c>
      <c r="O99" s="156">
        <v>0</v>
      </c>
      <c r="P99" s="156">
        <v>0</v>
      </c>
      <c r="Q99" s="158">
        <v>0</v>
      </c>
    </row>
    <row r="100" spans="2:17" ht="21" customHeight="1">
      <c r="B100" s="174" t="s">
        <v>488</v>
      </c>
      <c r="C100" s="175" t="s">
        <v>488</v>
      </c>
      <c r="D100" s="186">
        <v>0</v>
      </c>
      <c r="E100" s="214">
        <v>0</v>
      </c>
      <c r="F100" s="224">
        <v>0</v>
      </c>
      <c r="G100" s="201">
        <v>0</v>
      </c>
      <c r="H100" s="235">
        <v>0</v>
      </c>
      <c r="I100" s="201">
        <v>0</v>
      </c>
      <c r="J100" s="235"/>
      <c r="K100" s="235"/>
      <c r="L100" s="156">
        <v>0</v>
      </c>
      <c r="M100" s="156">
        <v>0</v>
      </c>
      <c r="N100" s="156">
        <v>0</v>
      </c>
      <c r="O100" s="156">
        <v>0</v>
      </c>
      <c r="P100" s="156">
        <v>0</v>
      </c>
      <c r="Q100" s="158">
        <v>0</v>
      </c>
    </row>
    <row r="101" spans="2:17" ht="21" customHeight="1">
      <c r="B101" s="174" t="s">
        <v>488</v>
      </c>
      <c r="C101" s="175" t="s">
        <v>488</v>
      </c>
      <c r="D101" s="186">
        <v>0</v>
      </c>
      <c r="E101" s="214">
        <v>0</v>
      </c>
      <c r="F101" s="224">
        <v>0</v>
      </c>
      <c r="G101" s="201">
        <v>0</v>
      </c>
      <c r="H101" s="235">
        <v>0</v>
      </c>
      <c r="I101" s="201">
        <v>0</v>
      </c>
      <c r="J101" s="235"/>
      <c r="K101" s="235"/>
      <c r="L101" s="156">
        <v>0</v>
      </c>
      <c r="M101" s="156">
        <v>0</v>
      </c>
      <c r="N101" s="156">
        <v>0</v>
      </c>
      <c r="O101" s="156">
        <v>0</v>
      </c>
      <c r="P101" s="156">
        <v>0</v>
      </c>
      <c r="Q101" s="158">
        <v>0</v>
      </c>
    </row>
    <row r="102" spans="2:17" ht="21" customHeight="1">
      <c r="B102" s="176" t="s">
        <v>488</v>
      </c>
      <c r="C102" s="177" t="s">
        <v>488</v>
      </c>
      <c r="D102" s="187">
        <v>0</v>
      </c>
      <c r="E102" s="215">
        <v>0</v>
      </c>
      <c r="F102" s="225">
        <v>0</v>
      </c>
      <c r="G102" s="201">
        <v>0</v>
      </c>
      <c r="H102" s="235">
        <v>0</v>
      </c>
      <c r="I102" s="201">
        <v>0</v>
      </c>
      <c r="J102" s="237"/>
      <c r="K102" s="237"/>
      <c r="L102" s="170">
        <v>0</v>
      </c>
      <c r="M102" s="170">
        <v>0</v>
      </c>
      <c r="N102" s="170">
        <v>0</v>
      </c>
      <c r="O102" s="170">
        <v>0</v>
      </c>
      <c r="P102" s="170">
        <v>0</v>
      </c>
      <c r="Q102" s="171">
        <v>0</v>
      </c>
    </row>
    <row r="103" spans="2:17" ht="21" customHeight="1">
      <c r="B103" s="162" t="s">
        <v>487</v>
      </c>
      <c r="C103" s="163"/>
      <c r="D103" s="183"/>
      <c r="E103" s="212"/>
      <c r="F103" s="226"/>
      <c r="G103" s="202"/>
      <c r="H103" s="236"/>
      <c r="I103" s="202">
        <v>0</v>
      </c>
      <c r="J103" s="236"/>
      <c r="K103" s="236"/>
      <c r="L103" s="165"/>
      <c r="M103" s="165"/>
      <c r="N103" s="165"/>
      <c r="O103" s="165"/>
      <c r="P103" s="165"/>
      <c r="Q103" s="166"/>
    </row>
    <row r="104" spans="2:17" ht="21" customHeight="1">
      <c r="B104" s="172" t="s">
        <v>488</v>
      </c>
      <c r="C104" s="173" t="s">
        <v>488</v>
      </c>
      <c r="D104" s="185">
        <v>0</v>
      </c>
      <c r="E104" s="213">
        <v>0</v>
      </c>
      <c r="F104" s="223">
        <v>0</v>
      </c>
      <c r="G104" s="200">
        <v>0</v>
      </c>
      <c r="H104" s="234">
        <v>0</v>
      </c>
      <c r="I104" s="200">
        <v>0</v>
      </c>
      <c r="J104" s="240"/>
      <c r="K104" s="240"/>
      <c r="L104" s="151">
        <v>0</v>
      </c>
      <c r="M104" s="151">
        <v>0</v>
      </c>
      <c r="N104" s="151">
        <v>0</v>
      </c>
      <c r="O104" s="151">
        <v>0</v>
      </c>
      <c r="P104" s="151">
        <v>0</v>
      </c>
      <c r="Q104" s="171">
        <v>0</v>
      </c>
    </row>
    <row r="105" spans="2:17" ht="21" customHeight="1">
      <c r="B105" s="174" t="s">
        <v>488</v>
      </c>
      <c r="C105" s="175" t="s">
        <v>488</v>
      </c>
      <c r="D105" s="186">
        <v>0</v>
      </c>
      <c r="E105" s="214">
        <v>0</v>
      </c>
      <c r="F105" s="224">
        <v>0</v>
      </c>
      <c r="G105" s="201">
        <v>0</v>
      </c>
      <c r="H105" s="235">
        <v>0</v>
      </c>
      <c r="I105" s="201">
        <v>0</v>
      </c>
      <c r="J105" s="235"/>
      <c r="K105" s="235"/>
      <c r="L105" s="156">
        <v>0</v>
      </c>
      <c r="M105" s="156">
        <v>0</v>
      </c>
      <c r="N105" s="156">
        <v>0</v>
      </c>
      <c r="O105" s="156">
        <v>0</v>
      </c>
      <c r="P105" s="156">
        <v>0</v>
      </c>
      <c r="Q105" s="158">
        <v>0</v>
      </c>
    </row>
    <row r="106" spans="2:17" ht="21" customHeight="1">
      <c r="B106" s="174" t="s">
        <v>488</v>
      </c>
      <c r="C106" s="175" t="s">
        <v>488</v>
      </c>
      <c r="D106" s="186">
        <v>0</v>
      </c>
      <c r="E106" s="214">
        <v>0</v>
      </c>
      <c r="F106" s="224">
        <v>0</v>
      </c>
      <c r="G106" s="201">
        <v>0</v>
      </c>
      <c r="H106" s="235">
        <v>0</v>
      </c>
      <c r="I106" s="201">
        <v>0</v>
      </c>
      <c r="J106" s="235"/>
      <c r="K106" s="235"/>
      <c r="L106" s="156">
        <v>0</v>
      </c>
      <c r="M106" s="156">
        <v>0</v>
      </c>
      <c r="N106" s="156">
        <v>0</v>
      </c>
      <c r="O106" s="156">
        <v>0</v>
      </c>
      <c r="P106" s="156">
        <v>0</v>
      </c>
      <c r="Q106" s="158">
        <v>0</v>
      </c>
    </row>
    <row r="107" spans="2:17" ht="21" customHeight="1">
      <c r="B107" s="174" t="s">
        <v>488</v>
      </c>
      <c r="C107" s="175" t="s">
        <v>488</v>
      </c>
      <c r="D107" s="186">
        <v>0</v>
      </c>
      <c r="E107" s="214">
        <v>0</v>
      </c>
      <c r="F107" s="224">
        <v>0</v>
      </c>
      <c r="G107" s="201">
        <v>0</v>
      </c>
      <c r="H107" s="235">
        <v>0</v>
      </c>
      <c r="I107" s="201">
        <v>0</v>
      </c>
      <c r="J107" s="235"/>
      <c r="K107" s="235"/>
      <c r="L107" s="156">
        <v>0</v>
      </c>
      <c r="M107" s="156">
        <v>0</v>
      </c>
      <c r="N107" s="156">
        <v>0</v>
      </c>
      <c r="O107" s="156">
        <v>0</v>
      </c>
      <c r="P107" s="156">
        <v>0</v>
      </c>
      <c r="Q107" s="158">
        <v>0</v>
      </c>
    </row>
    <row r="108" spans="2:17" ht="21" customHeight="1">
      <c r="B108" s="174" t="s">
        <v>488</v>
      </c>
      <c r="C108" s="175" t="s">
        <v>488</v>
      </c>
      <c r="D108" s="186">
        <v>0</v>
      </c>
      <c r="E108" s="214">
        <v>0</v>
      </c>
      <c r="F108" s="224">
        <v>0</v>
      </c>
      <c r="G108" s="201">
        <v>0</v>
      </c>
      <c r="H108" s="235">
        <v>0</v>
      </c>
      <c r="I108" s="201">
        <v>0</v>
      </c>
      <c r="J108" s="235"/>
      <c r="K108" s="235"/>
      <c r="L108" s="156">
        <v>0</v>
      </c>
      <c r="M108" s="156">
        <v>0</v>
      </c>
      <c r="N108" s="156">
        <v>0</v>
      </c>
      <c r="O108" s="156">
        <v>0</v>
      </c>
      <c r="P108" s="156">
        <v>0</v>
      </c>
      <c r="Q108" s="158">
        <v>0</v>
      </c>
    </row>
    <row r="109" spans="2:17" ht="21" customHeight="1">
      <c r="B109" s="174" t="s">
        <v>488</v>
      </c>
      <c r="C109" s="175" t="s">
        <v>488</v>
      </c>
      <c r="D109" s="186">
        <v>0</v>
      </c>
      <c r="E109" s="214">
        <v>0</v>
      </c>
      <c r="F109" s="224">
        <v>0</v>
      </c>
      <c r="G109" s="201">
        <v>0</v>
      </c>
      <c r="H109" s="235">
        <v>0</v>
      </c>
      <c r="I109" s="201">
        <v>0</v>
      </c>
      <c r="J109" s="235"/>
      <c r="K109" s="235"/>
      <c r="L109" s="156">
        <v>0</v>
      </c>
      <c r="M109" s="156">
        <v>0</v>
      </c>
      <c r="N109" s="156">
        <v>0</v>
      </c>
      <c r="O109" s="156">
        <v>0</v>
      </c>
      <c r="P109" s="156">
        <v>0</v>
      </c>
      <c r="Q109" s="158">
        <v>0</v>
      </c>
    </row>
    <row r="110" spans="2:17" ht="21" customHeight="1">
      <c r="B110" s="174" t="s">
        <v>488</v>
      </c>
      <c r="C110" s="175" t="s">
        <v>488</v>
      </c>
      <c r="D110" s="186">
        <v>0</v>
      </c>
      <c r="E110" s="214">
        <v>0</v>
      </c>
      <c r="F110" s="224">
        <v>0</v>
      </c>
      <c r="G110" s="201">
        <v>0</v>
      </c>
      <c r="H110" s="235">
        <v>0</v>
      </c>
      <c r="I110" s="201">
        <v>0</v>
      </c>
      <c r="J110" s="235"/>
      <c r="K110" s="235"/>
      <c r="L110" s="156">
        <v>0</v>
      </c>
      <c r="M110" s="156">
        <v>0</v>
      </c>
      <c r="N110" s="156">
        <v>0</v>
      </c>
      <c r="O110" s="156">
        <v>0</v>
      </c>
      <c r="P110" s="156">
        <v>0</v>
      </c>
      <c r="Q110" s="158">
        <v>0</v>
      </c>
    </row>
    <row r="111" spans="2:17" ht="21" customHeight="1">
      <c r="B111" s="174" t="s">
        <v>488</v>
      </c>
      <c r="C111" s="175" t="s">
        <v>488</v>
      </c>
      <c r="D111" s="186">
        <v>0</v>
      </c>
      <c r="E111" s="214">
        <v>0</v>
      </c>
      <c r="F111" s="224">
        <v>0</v>
      </c>
      <c r="G111" s="201">
        <v>0</v>
      </c>
      <c r="H111" s="235">
        <v>0</v>
      </c>
      <c r="I111" s="201">
        <v>0</v>
      </c>
      <c r="J111" s="235"/>
      <c r="K111" s="235"/>
      <c r="L111" s="156">
        <v>0</v>
      </c>
      <c r="M111" s="156">
        <v>0</v>
      </c>
      <c r="N111" s="156">
        <v>0</v>
      </c>
      <c r="O111" s="156">
        <v>0</v>
      </c>
      <c r="P111" s="156">
        <v>0</v>
      </c>
      <c r="Q111" s="158">
        <v>0</v>
      </c>
    </row>
    <row r="112" spans="2:17" ht="21" customHeight="1">
      <c r="B112" s="174" t="s">
        <v>488</v>
      </c>
      <c r="C112" s="175" t="s">
        <v>488</v>
      </c>
      <c r="D112" s="186">
        <v>0</v>
      </c>
      <c r="E112" s="214">
        <v>0</v>
      </c>
      <c r="F112" s="224">
        <v>0</v>
      </c>
      <c r="G112" s="201">
        <v>0</v>
      </c>
      <c r="H112" s="235">
        <v>0</v>
      </c>
      <c r="I112" s="201">
        <v>0</v>
      </c>
      <c r="J112" s="235"/>
      <c r="K112" s="235"/>
      <c r="L112" s="156">
        <v>0</v>
      </c>
      <c r="M112" s="156">
        <v>0</v>
      </c>
      <c r="N112" s="156">
        <v>0</v>
      </c>
      <c r="O112" s="156">
        <v>0</v>
      </c>
      <c r="P112" s="156">
        <v>0</v>
      </c>
      <c r="Q112" s="158">
        <v>0</v>
      </c>
    </row>
    <row r="113" spans="2:17" ht="21" customHeight="1">
      <c r="B113" s="174" t="s">
        <v>488</v>
      </c>
      <c r="C113" s="175" t="s">
        <v>488</v>
      </c>
      <c r="D113" s="186">
        <v>0</v>
      </c>
      <c r="E113" s="214">
        <v>0</v>
      </c>
      <c r="F113" s="224">
        <v>0</v>
      </c>
      <c r="G113" s="201">
        <v>0</v>
      </c>
      <c r="H113" s="235">
        <v>0</v>
      </c>
      <c r="I113" s="201">
        <v>0</v>
      </c>
      <c r="J113" s="235"/>
      <c r="K113" s="235"/>
      <c r="L113" s="156">
        <v>0</v>
      </c>
      <c r="M113" s="156">
        <v>0</v>
      </c>
      <c r="N113" s="156">
        <v>0</v>
      </c>
      <c r="O113" s="156">
        <v>0</v>
      </c>
      <c r="P113" s="156">
        <v>0</v>
      </c>
      <c r="Q113" s="158">
        <v>0</v>
      </c>
    </row>
    <row r="114" spans="2:17" ht="21" customHeight="1">
      <c r="B114" s="174" t="s">
        <v>488</v>
      </c>
      <c r="C114" s="175" t="s">
        <v>488</v>
      </c>
      <c r="D114" s="186">
        <v>0</v>
      </c>
      <c r="E114" s="214">
        <v>0</v>
      </c>
      <c r="F114" s="224">
        <v>0</v>
      </c>
      <c r="G114" s="201">
        <v>0</v>
      </c>
      <c r="H114" s="235">
        <v>0</v>
      </c>
      <c r="I114" s="201">
        <v>0</v>
      </c>
      <c r="J114" s="235"/>
      <c r="K114" s="235"/>
      <c r="L114" s="156">
        <v>0</v>
      </c>
      <c r="M114" s="156">
        <v>0</v>
      </c>
      <c r="N114" s="156">
        <v>0</v>
      </c>
      <c r="O114" s="156">
        <v>0</v>
      </c>
      <c r="P114" s="156">
        <v>0</v>
      </c>
      <c r="Q114" s="158">
        <v>0</v>
      </c>
    </row>
    <row r="115" spans="2:17" ht="21" customHeight="1">
      <c r="B115" s="174" t="s">
        <v>488</v>
      </c>
      <c r="C115" s="175" t="s">
        <v>488</v>
      </c>
      <c r="D115" s="186">
        <v>0</v>
      </c>
      <c r="E115" s="214">
        <v>0</v>
      </c>
      <c r="F115" s="224">
        <v>0</v>
      </c>
      <c r="G115" s="201">
        <v>0</v>
      </c>
      <c r="H115" s="235">
        <v>0</v>
      </c>
      <c r="I115" s="201">
        <v>0</v>
      </c>
      <c r="J115" s="235"/>
      <c r="K115" s="235"/>
      <c r="L115" s="156">
        <v>0</v>
      </c>
      <c r="M115" s="156">
        <v>0</v>
      </c>
      <c r="N115" s="156">
        <v>0</v>
      </c>
      <c r="O115" s="156">
        <v>0</v>
      </c>
      <c r="P115" s="156">
        <v>0</v>
      </c>
      <c r="Q115" s="158">
        <v>0</v>
      </c>
    </row>
    <row r="116" spans="2:17" ht="21" customHeight="1">
      <c r="B116" s="174" t="s">
        <v>488</v>
      </c>
      <c r="C116" s="175" t="s">
        <v>488</v>
      </c>
      <c r="D116" s="186">
        <v>0</v>
      </c>
      <c r="E116" s="214">
        <v>0</v>
      </c>
      <c r="F116" s="224">
        <v>0</v>
      </c>
      <c r="G116" s="201">
        <v>0</v>
      </c>
      <c r="H116" s="235">
        <v>0</v>
      </c>
      <c r="I116" s="201">
        <v>0</v>
      </c>
      <c r="J116" s="235"/>
      <c r="K116" s="235"/>
      <c r="L116" s="156">
        <v>0</v>
      </c>
      <c r="M116" s="156">
        <v>0</v>
      </c>
      <c r="N116" s="156">
        <v>0</v>
      </c>
      <c r="O116" s="156">
        <v>0</v>
      </c>
      <c r="P116" s="156">
        <v>0</v>
      </c>
      <c r="Q116" s="158">
        <v>0</v>
      </c>
    </row>
    <row r="117" spans="2:17" ht="21" customHeight="1">
      <c r="B117" s="174" t="s">
        <v>488</v>
      </c>
      <c r="C117" s="175" t="s">
        <v>488</v>
      </c>
      <c r="D117" s="186">
        <v>0</v>
      </c>
      <c r="E117" s="214">
        <v>0</v>
      </c>
      <c r="F117" s="224">
        <v>0</v>
      </c>
      <c r="G117" s="201">
        <v>0</v>
      </c>
      <c r="H117" s="235">
        <v>0</v>
      </c>
      <c r="I117" s="201">
        <v>0</v>
      </c>
      <c r="J117" s="235"/>
      <c r="K117" s="235"/>
      <c r="L117" s="156">
        <v>0</v>
      </c>
      <c r="M117" s="156">
        <v>0</v>
      </c>
      <c r="N117" s="156">
        <v>0</v>
      </c>
      <c r="O117" s="156">
        <v>0</v>
      </c>
      <c r="P117" s="156">
        <v>0</v>
      </c>
      <c r="Q117" s="158">
        <v>0</v>
      </c>
    </row>
    <row r="118" spans="2:17" ht="21" customHeight="1">
      <c r="B118" s="174" t="s">
        <v>488</v>
      </c>
      <c r="C118" s="175" t="s">
        <v>488</v>
      </c>
      <c r="D118" s="186">
        <v>0</v>
      </c>
      <c r="E118" s="214">
        <v>0</v>
      </c>
      <c r="F118" s="224">
        <v>0</v>
      </c>
      <c r="G118" s="201">
        <v>0</v>
      </c>
      <c r="H118" s="235">
        <v>0</v>
      </c>
      <c r="I118" s="201">
        <v>0</v>
      </c>
      <c r="J118" s="235"/>
      <c r="K118" s="235"/>
      <c r="L118" s="156">
        <v>0</v>
      </c>
      <c r="M118" s="156">
        <v>0</v>
      </c>
      <c r="N118" s="156">
        <v>0</v>
      </c>
      <c r="O118" s="156">
        <v>0</v>
      </c>
      <c r="P118" s="156">
        <v>0</v>
      </c>
      <c r="Q118" s="158">
        <v>0</v>
      </c>
    </row>
    <row r="119" spans="2:17" ht="21" customHeight="1">
      <c r="B119" s="174" t="s">
        <v>488</v>
      </c>
      <c r="C119" s="175" t="s">
        <v>488</v>
      </c>
      <c r="D119" s="186">
        <v>0</v>
      </c>
      <c r="E119" s="214">
        <v>0</v>
      </c>
      <c r="F119" s="224">
        <v>0</v>
      </c>
      <c r="G119" s="201">
        <v>0</v>
      </c>
      <c r="H119" s="235">
        <v>0</v>
      </c>
      <c r="I119" s="201">
        <v>0</v>
      </c>
      <c r="J119" s="235"/>
      <c r="K119" s="235"/>
      <c r="L119" s="156">
        <v>0</v>
      </c>
      <c r="M119" s="156">
        <v>0</v>
      </c>
      <c r="N119" s="156">
        <v>0</v>
      </c>
      <c r="O119" s="156">
        <v>0</v>
      </c>
      <c r="P119" s="156">
        <v>0</v>
      </c>
      <c r="Q119" s="158">
        <v>0</v>
      </c>
    </row>
    <row r="120" spans="2:17" ht="21" customHeight="1">
      <c r="B120" s="174" t="s">
        <v>488</v>
      </c>
      <c r="C120" s="175" t="s">
        <v>488</v>
      </c>
      <c r="D120" s="186">
        <v>0</v>
      </c>
      <c r="E120" s="214">
        <v>0</v>
      </c>
      <c r="F120" s="224">
        <v>0</v>
      </c>
      <c r="G120" s="201">
        <v>0</v>
      </c>
      <c r="H120" s="235">
        <v>0</v>
      </c>
      <c r="I120" s="201">
        <v>0</v>
      </c>
      <c r="J120" s="235"/>
      <c r="K120" s="235"/>
      <c r="L120" s="156">
        <v>0</v>
      </c>
      <c r="M120" s="156">
        <v>0</v>
      </c>
      <c r="N120" s="156">
        <v>0</v>
      </c>
      <c r="O120" s="156">
        <v>0</v>
      </c>
      <c r="P120" s="156">
        <v>0</v>
      </c>
      <c r="Q120" s="158">
        <v>0</v>
      </c>
    </row>
    <row r="121" spans="2:17" ht="21" customHeight="1">
      <c r="B121" s="174" t="s">
        <v>488</v>
      </c>
      <c r="C121" s="175" t="s">
        <v>488</v>
      </c>
      <c r="D121" s="186">
        <v>0</v>
      </c>
      <c r="E121" s="214">
        <v>0</v>
      </c>
      <c r="F121" s="224">
        <v>0</v>
      </c>
      <c r="G121" s="201">
        <v>0</v>
      </c>
      <c r="H121" s="235">
        <v>0</v>
      </c>
      <c r="I121" s="201">
        <v>0</v>
      </c>
      <c r="J121" s="235"/>
      <c r="K121" s="235"/>
      <c r="L121" s="156">
        <v>0</v>
      </c>
      <c r="M121" s="156">
        <v>0</v>
      </c>
      <c r="N121" s="156">
        <v>0</v>
      </c>
      <c r="O121" s="156">
        <v>0</v>
      </c>
      <c r="P121" s="156">
        <v>0</v>
      </c>
      <c r="Q121" s="158">
        <v>0</v>
      </c>
    </row>
    <row r="122" spans="2:17" ht="21" customHeight="1">
      <c r="B122" s="174" t="s">
        <v>488</v>
      </c>
      <c r="C122" s="175" t="s">
        <v>488</v>
      </c>
      <c r="D122" s="186">
        <v>0</v>
      </c>
      <c r="E122" s="214">
        <v>0</v>
      </c>
      <c r="F122" s="224">
        <v>0</v>
      </c>
      <c r="G122" s="201">
        <v>0</v>
      </c>
      <c r="H122" s="235">
        <v>0</v>
      </c>
      <c r="I122" s="201">
        <v>0</v>
      </c>
      <c r="J122" s="235"/>
      <c r="K122" s="235"/>
      <c r="L122" s="156">
        <v>0</v>
      </c>
      <c r="M122" s="156">
        <v>0</v>
      </c>
      <c r="N122" s="156">
        <v>0</v>
      </c>
      <c r="O122" s="156">
        <v>0</v>
      </c>
      <c r="P122" s="156">
        <v>0</v>
      </c>
      <c r="Q122" s="158">
        <v>0</v>
      </c>
    </row>
    <row r="123" spans="2:17" ht="21" customHeight="1">
      <c r="B123" s="176" t="s">
        <v>488</v>
      </c>
      <c r="C123" s="177" t="s">
        <v>488</v>
      </c>
      <c r="D123" s="187">
        <v>0</v>
      </c>
      <c r="E123" s="215">
        <v>0</v>
      </c>
      <c r="F123" s="225">
        <v>0</v>
      </c>
      <c r="G123" s="201">
        <v>0</v>
      </c>
      <c r="H123" s="235">
        <v>0</v>
      </c>
      <c r="I123" s="201">
        <v>0</v>
      </c>
      <c r="J123" s="237"/>
      <c r="K123" s="237"/>
      <c r="L123" s="170">
        <v>0</v>
      </c>
      <c r="M123" s="170">
        <v>0</v>
      </c>
      <c r="N123" s="170">
        <v>0</v>
      </c>
      <c r="O123" s="170">
        <v>0</v>
      </c>
      <c r="P123" s="170">
        <v>0</v>
      </c>
      <c r="Q123" s="171">
        <v>0</v>
      </c>
    </row>
    <row r="124" spans="2:17" ht="21" customHeight="1">
      <c r="B124" s="162" t="s">
        <v>487</v>
      </c>
      <c r="C124" s="163"/>
      <c r="D124" s="183"/>
      <c r="E124" s="212"/>
      <c r="F124" s="226"/>
      <c r="G124" s="202"/>
      <c r="H124" s="236"/>
      <c r="I124" s="202">
        <v>0</v>
      </c>
      <c r="J124" s="236"/>
      <c r="K124" s="236"/>
      <c r="L124" s="165"/>
      <c r="M124" s="165"/>
      <c r="N124" s="165"/>
      <c r="O124" s="165"/>
      <c r="P124" s="165"/>
      <c r="Q124" s="166"/>
    </row>
    <row r="125" spans="2:17" ht="21" customHeight="1">
      <c r="B125" s="172" t="s">
        <v>488</v>
      </c>
      <c r="C125" s="173" t="s">
        <v>488</v>
      </c>
      <c r="D125" s="185">
        <v>0</v>
      </c>
      <c r="E125" s="213">
        <v>0</v>
      </c>
      <c r="F125" s="223">
        <v>0</v>
      </c>
      <c r="G125" s="200">
        <v>0</v>
      </c>
      <c r="H125" s="234">
        <v>0</v>
      </c>
      <c r="I125" s="200">
        <v>0</v>
      </c>
      <c r="J125" s="240"/>
      <c r="K125" s="240"/>
      <c r="L125" s="151">
        <v>0</v>
      </c>
      <c r="M125" s="151">
        <v>0</v>
      </c>
      <c r="N125" s="151">
        <v>0</v>
      </c>
      <c r="O125" s="151">
        <v>0</v>
      </c>
      <c r="P125" s="151">
        <v>0</v>
      </c>
      <c r="Q125" s="167">
        <v>0</v>
      </c>
    </row>
    <row r="126" spans="2:17" ht="21" customHeight="1">
      <c r="B126" s="174" t="s">
        <v>488</v>
      </c>
      <c r="C126" s="175" t="s">
        <v>488</v>
      </c>
      <c r="D126" s="186">
        <v>0</v>
      </c>
      <c r="E126" s="214">
        <v>0</v>
      </c>
      <c r="F126" s="224">
        <v>0</v>
      </c>
      <c r="G126" s="201">
        <v>0</v>
      </c>
      <c r="H126" s="235">
        <v>0</v>
      </c>
      <c r="I126" s="201">
        <v>0</v>
      </c>
      <c r="J126" s="235"/>
      <c r="K126" s="235"/>
      <c r="L126" s="156">
        <v>0</v>
      </c>
      <c r="M126" s="156">
        <v>0</v>
      </c>
      <c r="N126" s="156">
        <v>0</v>
      </c>
      <c r="O126" s="156">
        <v>0</v>
      </c>
      <c r="P126" s="156">
        <v>0</v>
      </c>
      <c r="Q126" s="158">
        <v>0</v>
      </c>
    </row>
    <row r="127" spans="2:17" ht="21" customHeight="1">
      <c r="B127" s="174" t="s">
        <v>488</v>
      </c>
      <c r="C127" s="175" t="s">
        <v>488</v>
      </c>
      <c r="D127" s="186">
        <v>0</v>
      </c>
      <c r="E127" s="214">
        <v>0</v>
      </c>
      <c r="F127" s="224">
        <v>0</v>
      </c>
      <c r="G127" s="201">
        <v>0</v>
      </c>
      <c r="H127" s="235">
        <v>0</v>
      </c>
      <c r="I127" s="201">
        <v>0</v>
      </c>
      <c r="J127" s="235"/>
      <c r="K127" s="235"/>
      <c r="L127" s="156">
        <v>0</v>
      </c>
      <c r="M127" s="156">
        <v>0</v>
      </c>
      <c r="N127" s="156">
        <v>0</v>
      </c>
      <c r="O127" s="156">
        <v>0</v>
      </c>
      <c r="P127" s="156">
        <v>0</v>
      </c>
      <c r="Q127" s="158">
        <v>0</v>
      </c>
    </row>
    <row r="128" spans="2:17" ht="21" customHeight="1">
      <c r="B128" s="174" t="s">
        <v>488</v>
      </c>
      <c r="C128" s="175" t="s">
        <v>488</v>
      </c>
      <c r="D128" s="186">
        <v>0</v>
      </c>
      <c r="E128" s="214">
        <v>0</v>
      </c>
      <c r="F128" s="224">
        <v>0</v>
      </c>
      <c r="G128" s="201">
        <v>0</v>
      </c>
      <c r="H128" s="235">
        <v>0</v>
      </c>
      <c r="I128" s="201">
        <v>0</v>
      </c>
      <c r="J128" s="235"/>
      <c r="K128" s="235"/>
      <c r="L128" s="156">
        <v>0</v>
      </c>
      <c r="M128" s="156">
        <v>0</v>
      </c>
      <c r="N128" s="156">
        <v>0</v>
      </c>
      <c r="O128" s="156">
        <v>0</v>
      </c>
      <c r="P128" s="156">
        <v>0</v>
      </c>
      <c r="Q128" s="158">
        <v>0</v>
      </c>
    </row>
    <row r="129" spans="2:17" ht="21" customHeight="1">
      <c r="B129" s="174" t="s">
        <v>488</v>
      </c>
      <c r="C129" s="175" t="s">
        <v>488</v>
      </c>
      <c r="D129" s="186">
        <v>0</v>
      </c>
      <c r="E129" s="214">
        <v>0</v>
      </c>
      <c r="F129" s="224">
        <v>0</v>
      </c>
      <c r="G129" s="201">
        <v>0</v>
      </c>
      <c r="H129" s="235">
        <v>0</v>
      </c>
      <c r="I129" s="201">
        <v>0</v>
      </c>
      <c r="J129" s="235"/>
      <c r="K129" s="235"/>
      <c r="L129" s="156">
        <v>0</v>
      </c>
      <c r="M129" s="156">
        <v>0</v>
      </c>
      <c r="N129" s="156">
        <v>0</v>
      </c>
      <c r="O129" s="156">
        <v>0</v>
      </c>
      <c r="P129" s="156">
        <v>0</v>
      </c>
      <c r="Q129" s="158">
        <v>0</v>
      </c>
    </row>
    <row r="130" spans="2:17" ht="21" customHeight="1">
      <c r="B130" s="174" t="s">
        <v>488</v>
      </c>
      <c r="C130" s="175" t="s">
        <v>488</v>
      </c>
      <c r="D130" s="186">
        <v>0</v>
      </c>
      <c r="E130" s="214">
        <v>0</v>
      </c>
      <c r="F130" s="224">
        <v>0</v>
      </c>
      <c r="G130" s="201">
        <v>0</v>
      </c>
      <c r="H130" s="235">
        <v>0</v>
      </c>
      <c r="I130" s="201">
        <v>0</v>
      </c>
      <c r="J130" s="235"/>
      <c r="K130" s="235"/>
      <c r="L130" s="156">
        <v>0</v>
      </c>
      <c r="M130" s="156">
        <v>0</v>
      </c>
      <c r="N130" s="156">
        <v>0</v>
      </c>
      <c r="O130" s="156">
        <v>0</v>
      </c>
      <c r="P130" s="156">
        <v>0</v>
      </c>
      <c r="Q130" s="158">
        <v>0</v>
      </c>
    </row>
    <row r="131" spans="2:17" ht="21" customHeight="1">
      <c r="B131" s="174" t="s">
        <v>488</v>
      </c>
      <c r="C131" s="175" t="s">
        <v>488</v>
      </c>
      <c r="D131" s="186">
        <v>0</v>
      </c>
      <c r="E131" s="214">
        <v>0</v>
      </c>
      <c r="F131" s="224">
        <v>0</v>
      </c>
      <c r="G131" s="201">
        <v>0</v>
      </c>
      <c r="H131" s="235">
        <v>0</v>
      </c>
      <c r="I131" s="201">
        <v>0</v>
      </c>
      <c r="J131" s="235"/>
      <c r="K131" s="235"/>
      <c r="L131" s="156">
        <v>0</v>
      </c>
      <c r="M131" s="156">
        <v>0</v>
      </c>
      <c r="N131" s="156">
        <v>0</v>
      </c>
      <c r="O131" s="156">
        <v>0</v>
      </c>
      <c r="P131" s="156">
        <v>0</v>
      </c>
      <c r="Q131" s="158">
        <v>0</v>
      </c>
    </row>
    <row r="132" spans="2:17" ht="21" customHeight="1">
      <c r="B132" s="174" t="s">
        <v>488</v>
      </c>
      <c r="C132" s="175" t="s">
        <v>488</v>
      </c>
      <c r="D132" s="186">
        <v>0</v>
      </c>
      <c r="E132" s="214">
        <v>0</v>
      </c>
      <c r="F132" s="224">
        <v>0</v>
      </c>
      <c r="G132" s="201">
        <v>0</v>
      </c>
      <c r="H132" s="235">
        <v>0</v>
      </c>
      <c r="I132" s="201">
        <v>0</v>
      </c>
      <c r="J132" s="235"/>
      <c r="K132" s="235"/>
      <c r="L132" s="156">
        <v>0</v>
      </c>
      <c r="M132" s="156">
        <v>0</v>
      </c>
      <c r="N132" s="156">
        <v>0</v>
      </c>
      <c r="O132" s="156">
        <v>0</v>
      </c>
      <c r="P132" s="156">
        <v>0</v>
      </c>
      <c r="Q132" s="158">
        <v>0</v>
      </c>
    </row>
    <row r="133" spans="2:17" ht="21" customHeight="1">
      <c r="B133" s="174" t="s">
        <v>488</v>
      </c>
      <c r="C133" s="175" t="s">
        <v>488</v>
      </c>
      <c r="D133" s="186">
        <v>0</v>
      </c>
      <c r="E133" s="214">
        <v>0</v>
      </c>
      <c r="F133" s="224">
        <v>0</v>
      </c>
      <c r="G133" s="201">
        <v>0</v>
      </c>
      <c r="H133" s="235">
        <v>0</v>
      </c>
      <c r="I133" s="201">
        <v>0</v>
      </c>
      <c r="J133" s="235"/>
      <c r="K133" s="235"/>
      <c r="L133" s="156">
        <v>0</v>
      </c>
      <c r="M133" s="156">
        <v>0</v>
      </c>
      <c r="N133" s="156">
        <v>0</v>
      </c>
      <c r="O133" s="156">
        <v>0</v>
      </c>
      <c r="P133" s="156">
        <v>0</v>
      </c>
      <c r="Q133" s="158">
        <v>0</v>
      </c>
    </row>
    <row r="134" spans="2:17" ht="21" customHeight="1">
      <c r="B134" s="174" t="s">
        <v>488</v>
      </c>
      <c r="C134" s="175" t="s">
        <v>488</v>
      </c>
      <c r="D134" s="186">
        <v>0</v>
      </c>
      <c r="E134" s="214">
        <v>0</v>
      </c>
      <c r="F134" s="224">
        <v>0</v>
      </c>
      <c r="G134" s="201">
        <v>0</v>
      </c>
      <c r="H134" s="235">
        <v>0</v>
      </c>
      <c r="I134" s="201">
        <v>0</v>
      </c>
      <c r="J134" s="235"/>
      <c r="K134" s="235"/>
      <c r="L134" s="156">
        <v>0</v>
      </c>
      <c r="M134" s="156">
        <v>0</v>
      </c>
      <c r="N134" s="156">
        <v>0</v>
      </c>
      <c r="O134" s="156">
        <v>0</v>
      </c>
      <c r="P134" s="156">
        <v>0</v>
      </c>
      <c r="Q134" s="158">
        <v>0</v>
      </c>
    </row>
    <row r="135" spans="2:17" ht="21" customHeight="1">
      <c r="B135" s="174" t="s">
        <v>488</v>
      </c>
      <c r="C135" s="175" t="s">
        <v>488</v>
      </c>
      <c r="D135" s="186">
        <v>0</v>
      </c>
      <c r="E135" s="214">
        <v>0</v>
      </c>
      <c r="F135" s="224">
        <v>0</v>
      </c>
      <c r="G135" s="201">
        <v>0</v>
      </c>
      <c r="H135" s="235">
        <v>0</v>
      </c>
      <c r="I135" s="201">
        <v>0</v>
      </c>
      <c r="J135" s="235"/>
      <c r="K135" s="235"/>
      <c r="L135" s="156">
        <v>0</v>
      </c>
      <c r="M135" s="156">
        <v>0</v>
      </c>
      <c r="N135" s="156">
        <v>0</v>
      </c>
      <c r="O135" s="156">
        <v>0</v>
      </c>
      <c r="P135" s="156">
        <v>0</v>
      </c>
      <c r="Q135" s="158">
        <v>0</v>
      </c>
    </row>
    <row r="136" spans="2:17" ht="21" customHeight="1">
      <c r="B136" s="174" t="s">
        <v>488</v>
      </c>
      <c r="C136" s="175" t="s">
        <v>488</v>
      </c>
      <c r="D136" s="186">
        <v>0</v>
      </c>
      <c r="E136" s="214">
        <v>0</v>
      </c>
      <c r="F136" s="224">
        <v>0</v>
      </c>
      <c r="G136" s="201">
        <v>0</v>
      </c>
      <c r="H136" s="235">
        <v>0</v>
      </c>
      <c r="I136" s="201">
        <v>0</v>
      </c>
      <c r="J136" s="235"/>
      <c r="K136" s="235"/>
      <c r="L136" s="156">
        <v>0</v>
      </c>
      <c r="M136" s="156">
        <v>0</v>
      </c>
      <c r="N136" s="156">
        <v>0</v>
      </c>
      <c r="O136" s="156">
        <v>0</v>
      </c>
      <c r="P136" s="156">
        <v>0</v>
      </c>
      <c r="Q136" s="158">
        <v>0</v>
      </c>
    </row>
    <row r="137" spans="2:17" ht="21" customHeight="1">
      <c r="B137" s="174" t="s">
        <v>488</v>
      </c>
      <c r="C137" s="175" t="s">
        <v>488</v>
      </c>
      <c r="D137" s="186">
        <v>0</v>
      </c>
      <c r="E137" s="214">
        <v>0</v>
      </c>
      <c r="F137" s="224">
        <v>0</v>
      </c>
      <c r="G137" s="201">
        <v>0</v>
      </c>
      <c r="H137" s="235">
        <v>0</v>
      </c>
      <c r="I137" s="201">
        <v>0</v>
      </c>
      <c r="J137" s="235"/>
      <c r="K137" s="235"/>
      <c r="L137" s="156">
        <v>0</v>
      </c>
      <c r="M137" s="156">
        <v>0</v>
      </c>
      <c r="N137" s="156">
        <v>0</v>
      </c>
      <c r="O137" s="156">
        <v>0</v>
      </c>
      <c r="P137" s="156">
        <v>0</v>
      </c>
      <c r="Q137" s="158">
        <v>0</v>
      </c>
    </row>
    <row r="138" spans="2:17" ht="21" customHeight="1">
      <c r="B138" s="174" t="s">
        <v>488</v>
      </c>
      <c r="C138" s="175" t="s">
        <v>488</v>
      </c>
      <c r="D138" s="186">
        <v>0</v>
      </c>
      <c r="E138" s="214">
        <v>0</v>
      </c>
      <c r="F138" s="224">
        <v>0</v>
      </c>
      <c r="G138" s="201">
        <v>0</v>
      </c>
      <c r="H138" s="235">
        <v>0</v>
      </c>
      <c r="I138" s="201">
        <v>0</v>
      </c>
      <c r="J138" s="235"/>
      <c r="K138" s="235"/>
      <c r="L138" s="156">
        <v>0</v>
      </c>
      <c r="M138" s="156">
        <v>0</v>
      </c>
      <c r="N138" s="156">
        <v>0</v>
      </c>
      <c r="O138" s="156">
        <v>0</v>
      </c>
      <c r="P138" s="156">
        <v>0</v>
      </c>
      <c r="Q138" s="158">
        <v>0</v>
      </c>
    </row>
    <row r="139" spans="2:17" ht="21" customHeight="1">
      <c r="B139" s="174" t="s">
        <v>488</v>
      </c>
      <c r="C139" s="175" t="s">
        <v>488</v>
      </c>
      <c r="D139" s="186">
        <v>0</v>
      </c>
      <c r="E139" s="214">
        <v>0</v>
      </c>
      <c r="F139" s="224">
        <v>0</v>
      </c>
      <c r="G139" s="201">
        <v>0</v>
      </c>
      <c r="H139" s="235">
        <v>0</v>
      </c>
      <c r="I139" s="201">
        <v>0</v>
      </c>
      <c r="J139" s="235"/>
      <c r="K139" s="235"/>
      <c r="L139" s="156">
        <v>0</v>
      </c>
      <c r="M139" s="156">
        <v>0</v>
      </c>
      <c r="N139" s="156">
        <v>0</v>
      </c>
      <c r="O139" s="156">
        <v>0</v>
      </c>
      <c r="P139" s="156">
        <v>0</v>
      </c>
      <c r="Q139" s="158">
        <v>0</v>
      </c>
    </row>
    <row r="140" spans="2:17" ht="21" customHeight="1">
      <c r="B140" s="174" t="s">
        <v>488</v>
      </c>
      <c r="C140" s="175" t="s">
        <v>488</v>
      </c>
      <c r="D140" s="186">
        <v>0</v>
      </c>
      <c r="E140" s="214">
        <v>0</v>
      </c>
      <c r="F140" s="224">
        <v>0</v>
      </c>
      <c r="G140" s="201">
        <v>0</v>
      </c>
      <c r="H140" s="235">
        <v>0</v>
      </c>
      <c r="I140" s="201">
        <v>0</v>
      </c>
      <c r="J140" s="235"/>
      <c r="K140" s="235"/>
      <c r="L140" s="156">
        <v>0</v>
      </c>
      <c r="M140" s="156">
        <v>0</v>
      </c>
      <c r="N140" s="156">
        <v>0</v>
      </c>
      <c r="O140" s="156">
        <v>0</v>
      </c>
      <c r="P140" s="156">
        <v>0</v>
      </c>
      <c r="Q140" s="158">
        <v>0</v>
      </c>
    </row>
    <row r="141" spans="2:17" ht="21" customHeight="1">
      <c r="B141" s="174" t="s">
        <v>488</v>
      </c>
      <c r="C141" s="175" t="s">
        <v>488</v>
      </c>
      <c r="D141" s="186">
        <v>0</v>
      </c>
      <c r="E141" s="214">
        <v>0</v>
      </c>
      <c r="F141" s="224">
        <v>0</v>
      </c>
      <c r="G141" s="201">
        <v>0</v>
      </c>
      <c r="H141" s="235">
        <v>0</v>
      </c>
      <c r="I141" s="201">
        <v>0</v>
      </c>
      <c r="J141" s="235"/>
      <c r="K141" s="235"/>
      <c r="L141" s="156">
        <v>0</v>
      </c>
      <c r="M141" s="156">
        <v>0</v>
      </c>
      <c r="N141" s="156">
        <v>0</v>
      </c>
      <c r="O141" s="156">
        <v>0</v>
      </c>
      <c r="P141" s="156">
        <v>0</v>
      </c>
      <c r="Q141" s="158">
        <v>0</v>
      </c>
    </row>
    <row r="142" spans="2:17" ht="21" customHeight="1">
      <c r="B142" s="174" t="s">
        <v>488</v>
      </c>
      <c r="C142" s="175" t="s">
        <v>488</v>
      </c>
      <c r="D142" s="186">
        <v>0</v>
      </c>
      <c r="E142" s="214">
        <v>0</v>
      </c>
      <c r="F142" s="224">
        <v>0</v>
      </c>
      <c r="G142" s="201">
        <v>0</v>
      </c>
      <c r="H142" s="235">
        <v>0</v>
      </c>
      <c r="I142" s="201">
        <v>0</v>
      </c>
      <c r="J142" s="235"/>
      <c r="K142" s="235"/>
      <c r="L142" s="156">
        <v>0</v>
      </c>
      <c r="M142" s="156">
        <v>0</v>
      </c>
      <c r="N142" s="156">
        <v>0</v>
      </c>
      <c r="O142" s="156">
        <v>0</v>
      </c>
      <c r="P142" s="156">
        <v>0</v>
      </c>
      <c r="Q142" s="158">
        <v>0</v>
      </c>
    </row>
    <row r="143" spans="2:17" ht="21" customHeight="1">
      <c r="B143" s="174" t="s">
        <v>488</v>
      </c>
      <c r="C143" s="175" t="s">
        <v>488</v>
      </c>
      <c r="D143" s="186">
        <v>0</v>
      </c>
      <c r="E143" s="214">
        <v>0</v>
      </c>
      <c r="F143" s="224">
        <v>0</v>
      </c>
      <c r="G143" s="201">
        <v>0</v>
      </c>
      <c r="H143" s="235">
        <v>0</v>
      </c>
      <c r="I143" s="201">
        <v>0</v>
      </c>
      <c r="J143" s="235"/>
      <c r="K143" s="235"/>
      <c r="L143" s="156">
        <v>0</v>
      </c>
      <c r="M143" s="156">
        <v>0</v>
      </c>
      <c r="N143" s="156">
        <v>0</v>
      </c>
      <c r="O143" s="156">
        <v>0</v>
      </c>
      <c r="P143" s="156">
        <v>0</v>
      </c>
      <c r="Q143" s="158">
        <v>0</v>
      </c>
    </row>
    <row r="144" spans="2:17" ht="21" customHeight="1">
      <c r="B144" s="176" t="s">
        <v>488</v>
      </c>
      <c r="C144" s="177" t="s">
        <v>488</v>
      </c>
      <c r="D144" s="187">
        <v>0</v>
      </c>
      <c r="E144" s="215">
        <v>0</v>
      </c>
      <c r="F144" s="225">
        <v>0</v>
      </c>
      <c r="G144" s="201">
        <v>0</v>
      </c>
      <c r="H144" s="235">
        <v>0</v>
      </c>
      <c r="I144" s="201">
        <v>0</v>
      </c>
      <c r="J144" s="237"/>
      <c r="K144" s="237"/>
      <c r="L144" s="170">
        <v>0</v>
      </c>
      <c r="M144" s="170">
        <v>0</v>
      </c>
      <c r="N144" s="170">
        <v>0</v>
      </c>
      <c r="O144" s="170">
        <v>0</v>
      </c>
      <c r="P144" s="170">
        <v>0</v>
      </c>
      <c r="Q144" s="171">
        <v>0</v>
      </c>
    </row>
    <row r="145" spans="2:17" ht="21" customHeight="1">
      <c r="B145" s="162" t="s">
        <v>487</v>
      </c>
      <c r="C145" s="163"/>
      <c r="D145" s="183"/>
      <c r="E145" s="212"/>
      <c r="F145" s="226"/>
      <c r="G145" s="202"/>
      <c r="H145" s="236"/>
      <c r="I145" s="202">
        <v>0</v>
      </c>
      <c r="J145" s="236"/>
      <c r="K145" s="236"/>
      <c r="L145" s="165"/>
      <c r="M145" s="165"/>
      <c r="N145" s="165"/>
      <c r="O145" s="165"/>
      <c r="P145" s="165"/>
      <c r="Q145" s="166"/>
    </row>
    <row r="146" spans="2:17" ht="21" customHeight="1">
      <c r="B146" s="172" t="s">
        <v>488</v>
      </c>
      <c r="C146" s="173" t="s">
        <v>488</v>
      </c>
      <c r="D146" s="185">
        <v>0</v>
      </c>
      <c r="E146" s="213">
        <v>0</v>
      </c>
      <c r="F146" s="223">
        <v>0</v>
      </c>
      <c r="G146" s="200">
        <v>0</v>
      </c>
      <c r="H146" s="234">
        <v>0</v>
      </c>
      <c r="I146" s="200">
        <v>0</v>
      </c>
      <c r="J146" s="241"/>
      <c r="K146" s="241"/>
      <c r="L146" s="152">
        <v>0</v>
      </c>
      <c r="M146" s="151">
        <v>0</v>
      </c>
      <c r="N146" s="151">
        <v>0</v>
      </c>
      <c r="O146" s="151">
        <v>0</v>
      </c>
      <c r="P146" s="151">
        <v>0</v>
      </c>
      <c r="Q146" s="167">
        <v>0</v>
      </c>
    </row>
    <row r="147" spans="2:17" ht="21" customHeight="1">
      <c r="B147" s="174" t="s">
        <v>488</v>
      </c>
      <c r="C147" s="175" t="s">
        <v>488</v>
      </c>
      <c r="D147" s="186">
        <v>0</v>
      </c>
      <c r="E147" s="214">
        <v>0</v>
      </c>
      <c r="F147" s="224">
        <v>0</v>
      </c>
      <c r="G147" s="201">
        <v>0</v>
      </c>
      <c r="H147" s="235">
        <v>0</v>
      </c>
      <c r="I147" s="201">
        <v>0</v>
      </c>
      <c r="J147" s="242"/>
      <c r="K147" s="242"/>
      <c r="L147" s="157">
        <v>0</v>
      </c>
      <c r="M147" s="156">
        <v>0</v>
      </c>
      <c r="N147" s="156">
        <v>0</v>
      </c>
      <c r="O147" s="156">
        <v>0</v>
      </c>
      <c r="P147" s="156">
        <v>0</v>
      </c>
      <c r="Q147" s="158">
        <v>0</v>
      </c>
    </row>
    <row r="148" spans="2:17" ht="21" customHeight="1">
      <c r="B148" s="174" t="s">
        <v>488</v>
      </c>
      <c r="C148" s="175" t="s">
        <v>488</v>
      </c>
      <c r="D148" s="186">
        <v>0</v>
      </c>
      <c r="E148" s="214">
        <v>0</v>
      </c>
      <c r="F148" s="224">
        <v>0</v>
      </c>
      <c r="G148" s="201">
        <v>0</v>
      </c>
      <c r="H148" s="235">
        <v>0</v>
      </c>
      <c r="I148" s="201">
        <v>0</v>
      </c>
      <c r="J148" s="242"/>
      <c r="K148" s="242"/>
      <c r="L148" s="157">
        <v>0</v>
      </c>
      <c r="M148" s="156">
        <v>0</v>
      </c>
      <c r="N148" s="156">
        <v>0</v>
      </c>
      <c r="O148" s="156">
        <v>0</v>
      </c>
      <c r="P148" s="156">
        <v>0</v>
      </c>
      <c r="Q148" s="158">
        <v>0</v>
      </c>
    </row>
    <row r="149" spans="2:17" ht="21" customHeight="1">
      <c r="B149" s="174" t="s">
        <v>488</v>
      </c>
      <c r="C149" s="175" t="s">
        <v>488</v>
      </c>
      <c r="D149" s="186">
        <v>0</v>
      </c>
      <c r="E149" s="214">
        <v>0</v>
      </c>
      <c r="F149" s="224">
        <v>0</v>
      </c>
      <c r="G149" s="201">
        <v>0</v>
      </c>
      <c r="H149" s="235">
        <v>0</v>
      </c>
      <c r="I149" s="201">
        <v>0</v>
      </c>
      <c r="J149" s="242"/>
      <c r="K149" s="242"/>
      <c r="L149" s="157">
        <v>0</v>
      </c>
      <c r="M149" s="156">
        <v>0</v>
      </c>
      <c r="N149" s="156">
        <v>0</v>
      </c>
      <c r="O149" s="156">
        <v>0</v>
      </c>
      <c r="P149" s="156">
        <v>0</v>
      </c>
      <c r="Q149" s="158">
        <v>0</v>
      </c>
    </row>
    <row r="150" spans="2:17" ht="21" customHeight="1">
      <c r="B150" s="174" t="s">
        <v>488</v>
      </c>
      <c r="C150" s="175" t="s">
        <v>488</v>
      </c>
      <c r="D150" s="186">
        <v>0</v>
      </c>
      <c r="E150" s="214">
        <v>0</v>
      </c>
      <c r="F150" s="224">
        <v>0</v>
      </c>
      <c r="G150" s="201">
        <v>0</v>
      </c>
      <c r="H150" s="235">
        <v>0</v>
      </c>
      <c r="I150" s="201">
        <v>0</v>
      </c>
      <c r="J150" s="242"/>
      <c r="K150" s="242"/>
      <c r="L150" s="157">
        <v>0</v>
      </c>
      <c r="M150" s="156">
        <v>0</v>
      </c>
      <c r="N150" s="156">
        <v>0</v>
      </c>
      <c r="O150" s="156">
        <v>0</v>
      </c>
      <c r="P150" s="156">
        <v>0</v>
      </c>
      <c r="Q150" s="158">
        <v>0</v>
      </c>
    </row>
    <row r="151" spans="2:17" ht="21" customHeight="1">
      <c r="B151" s="174" t="s">
        <v>488</v>
      </c>
      <c r="C151" s="175" t="s">
        <v>488</v>
      </c>
      <c r="D151" s="186">
        <v>0</v>
      </c>
      <c r="E151" s="214">
        <v>0</v>
      </c>
      <c r="F151" s="224">
        <v>0</v>
      </c>
      <c r="G151" s="201">
        <v>0</v>
      </c>
      <c r="H151" s="235">
        <v>0</v>
      </c>
      <c r="I151" s="201">
        <v>0</v>
      </c>
      <c r="J151" s="242"/>
      <c r="K151" s="242"/>
      <c r="L151" s="157">
        <v>0</v>
      </c>
      <c r="M151" s="156">
        <v>0</v>
      </c>
      <c r="N151" s="156">
        <v>0</v>
      </c>
      <c r="O151" s="156">
        <v>0</v>
      </c>
      <c r="P151" s="156">
        <v>0</v>
      </c>
      <c r="Q151" s="158">
        <v>0</v>
      </c>
    </row>
    <row r="152" spans="2:17" ht="21" customHeight="1">
      <c r="B152" s="174" t="s">
        <v>488</v>
      </c>
      <c r="C152" s="175" t="s">
        <v>488</v>
      </c>
      <c r="D152" s="186">
        <v>0</v>
      </c>
      <c r="E152" s="214">
        <v>0</v>
      </c>
      <c r="F152" s="224">
        <v>0</v>
      </c>
      <c r="G152" s="201">
        <v>0</v>
      </c>
      <c r="H152" s="235">
        <v>0</v>
      </c>
      <c r="I152" s="201">
        <v>0</v>
      </c>
      <c r="J152" s="242"/>
      <c r="K152" s="242"/>
      <c r="L152" s="157">
        <v>0</v>
      </c>
      <c r="M152" s="156">
        <v>0</v>
      </c>
      <c r="N152" s="156">
        <v>0</v>
      </c>
      <c r="O152" s="156">
        <v>0</v>
      </c>
      <c r="P152" s="156">
        <v>0</v>
      </c>
      <c r="Q152" s="158">
        <v>0</v>
      </c>
    </row>
    <row r="153" spans="2:17" ht="21" customHeight="1">
      <c r="B153" s="174" t="s">
        <v>488</v>
      </c>
      <c r="C153" s="175" t="s">
        <v>488</v>
      </c>
      <c r="D153" s="186">
        <v>0</v>
      </c>
      <c r="E153" s="214">
        <v>0</v>
      </c>
      <c r="F153" s="224">
        <v>0</v>
      </c>
      <c r="G153" s="201">
        <v>0</v>
      </c>
      <c r="H153" s="235">
        <v>0</v>
      </c>
      <c r="I153" s="201">
        <v>0</v>
      </c>
      <c r="J153" s="242"/>
      <c r="K153" s="242"/>
      <c r="L153" s="157">
        <v>0</v>
      </c>
      <c r="M153" s="156">
        <v>0</v>
      </c>
      <c r="N153" s="156">
        <v>0</v>
      </c>
      <c r="O153" s="156">
        <v>0</v>
      </c>
      <c r="P153" s="156">
        <v>0</v>
      </c>
      <c r="Q153" s="158">
        <v>0</v>
      </c>
    </row>
    <row r="154" spans="2:17" ht="21" customHeight="1">
      <c r="B154" s="174" t="s">
        <v>488</v>
      </c>
      <c r="C154" s="175" t="s">
        <v>488</v>
      </c>
      <c r="D154" s="186">
        <v>0</v>
      </c>
      <c r="E154" s="214">
        <v>0</v>
      </c>
      <c r="F154" s="224">
        <v>0</v>
      </c>
      <c r="G154" s="201">
        <v>0</v>
      </c>
      <c r="H154" s="235">
        <v>0</v>
      </c>
      <c r="I154" s="201">
        <v>0</v>
      </c>
      <c r="J154" s="242"/>
      <c r="K154" s="242"/>
      <c r="L154" s="157">
        <v>0</v>
      </c>
      <c r="M154" s="156">
        <v>0</v>
      </c>
      <c r="N154" s="156">
        <v>0</v>
      </c>
      <c r="O154" s="156">
        <v>0</v>
      </c>
      <c r="P154" s="156">
        <v>0</v>
      </c>
      <c r="Q154" s="158">
        <v>0</v>
      </c>
    </row>
    <row r="155" spans="2:17" ht="21" customHeight="1">
      <c r="B155" s="174" t="s">
        <v>488</v>
      </c>
      <c r="C155" s="175" t="s">
        <v>488</v>
      </c>
      <c r="D155" s="186">
        <v>0</v>
      </c>
      <c r="E155" s="214">
        <v>0</v>
      </c>
      <c r="F155" s="224">
        <v>0</v>
      </c>
      <c r="G155" s="201">
        <v>0</v>
      </c>
      <c r="H155" s="235">
        <v>0</v>
      </c>
      <c r="I155" s="201">
        <v>0</v>
      </c>
      <c r="J155" s="242"/>
      <c r="K155" s="242"/>
      <c r="L155" s="157">
        <v>0</v>
      </c>
      <c r="M155" s="156">
        <v>0</v>
      </c>
      <c r="N155" s="156">
        <v>0</v>
      </c>
      <c r="O155" s="156">
        <v>0</v>
      </c>
      <c r="P155" s="156">
        <v>0</v>
      </c>
      <c r="Q155" s="158">
        <v>0</v>
      </c>
    </row>
    <row r="156" spans="2:17" ht="21" customHeight="1">
      <c r="B156" s="174" t="s">
        <v>488</v>
      </c>
      <c r="C156" s="175" t="s">
        <v>488</v>
      </c>
      <c r="D156" s="186">
        <v>0</v>
      </c>
      <c r="E156" s="214">
        <v>0</v>
      </c>
      <c r="F156" s="224">
        <v>0</v>
      </c>
      <c r="G156" s="201">
        <v>0</v>
      </c>
      <c r="H156" s="235">
        <v>0</v>
      </c>
      <c r="I156" s="201">
        <v>0</v>
      </c>
      <c r="J156" s="242"/>
      <c r="K156" s="242"/>
      <c r="L156" s="157">
        <v>0</v>
      </c>
      <c r="M156" s="156">
        <v>0</v>
      </c>
      <c r="N156" s="156">
        <v>0</v>
      </c>
      <c r="O156" s="156">
        <v>0</v>
      </c>
      <c r="P156" s="156">
        <v>0</v>
      </c>
      <c r="Q156" s="158">
        <v>0</v>
      </c>
    </row>
    <row r="157" spans="2:17" ht="21" customHeight="1">
      <c r="B157" s="174" t="s">
        <v>488</v>
      </c>
      <c r="C157" s="175" t="s">
        <v>488</v>
      </c>
      <c r="D157" s="186">
        <v>0</v>
      </c>
      <c r="E157" s="214">
        <v>0</v>
      </c>
      <c r="F157" s="224">
        <v>0</v>
      </c>
      <c r="G157" s="201">
        <v>0</v>
      </c>
      <c r="H157" s="235">
        <v>0</v>
      </c>
      <c r="I157" s="201">
        <v>0</v>
      </c>
      <c r="J157" s="242"/>
      <c r="K157" s="242"/>
      <c r="L157" s="157">
        <v>0</v>
      </c>
      <c r="M157" s="156">
        <v>0</v>
      </c>
      <c r="N157" s="156">
        <v>0</v>
      </c>
      <c r="O157" s="156">
        <v>0</v>
      </c>
      <c r="P157" s="156">
        <v>0</v>
      </c>
      <c r="Q157" s="158">
        <v>0</v>
      </c>
    </row>
    <row r="158" spans="2:17" ht="21" customHeight="1">
      <c r="B158" s="174" t="s">
        <v>488</v>
      </c>
      <c r="C158" s="175" t="s">
        <v>488</v>
      </c>
      <c r="D158" s="186">
        <v>0</v>
      </c>
      <c r="E158" s="214">
        <v>0</v>
      </c>
      <c r="F158" s="224">
        <v>0</v>
      </c>
      <c r="G158" s="201">
        <v>0</v>
      </c>
      <c r="H158" s="235">
        <v>0</v>
      </c>
      <c r="I158" s="201">
        <v>0</v>
      </c>
      <c r="J158" s="242"/>
      <c r="K158" s="242"/>
      <c r="L158" s="157">
        <v>0</v>
      </c>
      <c r="M158" s="156">
        <v>0</v>
      </c>
      <c r="N158" s="156">
        <v>0</v>
      </c>
      <c r="O158" s="156">
        <v>0</v>
      </c>
      <c r="P158" s="156">
        <v>0</v>
      </c>
      <c r="Q158" s="158">
        <v>0</v>
      </c>
    </row>
    <row r="159" spans="2:17" ht="21" customHeight="1">
      <c r="B159" s="174" t="s">
        <v>488</v>
      </c>
      <c r="C159" s="175" t="s">
        <v>488</v>
      </c>
      <c r="D159" s="186">
        <v>0</v>
      </c>
      <c r="E159" s="214">
        <v>0</v>
      </c>
      <c r="F159" s="224">
        <v>0</v>
      </c>
      <c r="G159" s="201">
        <v>0</v>
      </c>
      <c r="H159" s="235">
        <v>0</v>
      </c>
      <c r="I159" s="201">
        <v>0</v>
      </c>
      <c r="J159" s="242"/>
      <c r="K159" s="242"/>
      <c r="L159" s="157">
        <v>0</v>
      </c>
      <c r="M159" s="156">
        <v>0</v>
      </c>
      <c r="N159" s="156">
        <v>0</v>
      </c>
      <c r="O159" s="156">
        <v>0</v>
      </c>
      <c r="P159" s="156">
        <v>0</v>
      </c>
      <c r="Q159" s="158">
        <v>0</v>
      </c>
    </row>
    <row r="160" spans="2:17" ht="21" customHeight="1">
      <c r="B160" s="174" t="s">
        <v>488</v>
      </c>
      <c r="C160" s="175" t="s">
        <v>488</v>
      </c>
      <c r="D160" s="186">
        <v>0</v>
      </c>
      <c r="E160" s="214">
        <v>0</v>
      </c>
      <c r="F160" s="224">
        <v>0</v>
      </c>
      <c r="G160" s="201">
        <v>0</v>
      </c>
      <c r="H160" s="235">
        <v>0</v>
      </c>
      <c r="I160" s="201">
        <v>0</v>
      </c>
      <c r="J160" s="242"/>
      <c r="K160" s="242"/>
      <c r="L160" s="157">
        <v>0</v>
      </c>
      <c r="M160" s="156">
        <v>0</v>
      </c>
      <c r="N160" s="156">
        <v>0</v>
      </c>
      <c r="O160" s="156">
        <v>0</v>
      </c>
      <c r="P160" s="156">
        <v>0</v>
      </c>
      <c r="Q160" s="158">
        <v>0</v>
      </c>
    </row>
    <row r="161" spans="2:17" ht="21" customHeight="1">
      <c r="B161" s="174" t="s">
        <v>488</v>
      </c>
      <c r="C161" s="175" t="s">
        <v>488</v>
      </c>
      <c r="D161" s="186">
        <v>0</v>
      </c>
      <c r="E161" s="214">
        <v>0</v>
      </c>
      <c r="F161" s="224">
        <v>0</v>
      </c>
      <c r="G161" s="201">
        <v>0</v>
      </c>
      <c r="H161" s="235">
        <v>0</v>
      </c>
      <c r="I161" s="201">
        <v>0</v>
      </c>
      <c r="J161" s="242"/>
      <c r="K161" s="242"/>
      <c r="L161" s="157">
        <v>0</v>
      </c>
      <c r="M161" s="156">
        <v>0</v>
      </c>
      <c r="N161" s="156">
        <v>0</v>
      </c>
      <c r="O161" s="156">
        <v>0</v>
      </c>
      <c r="P161" s="156">
        <v>0</v>
      </c>
      <c r="Q161" s="158">
        <v>0</v>
      </c>
    </row>
    <row r="162" spans="2:17" ht="21" customHeight="1">
      <c r="B162" s="174" t="s">
        <v>488</v>
      </c>
      <c r="C162" s="175" t="s">
        <v>488</v>
      </c>
      <c r="D162" s="186">
        <v>0</v>
      </c>
      <c r="E162" s="214">
        <v>0</v>
      </c>
      <c r="F162" s="224">
        <v>0</v>
      </c>
      <c r="G162" s="201">
        <v>0</v>
      </c>
      <c r="H162" s="235">
        <v>0</v>
      </c>
      <c r="I162" s="201">
        <v>0</v>
      </c>
      <c r="J162" s="242"/>
      <c r="K162" s="242"/>
      <c r="L162" s="157">
        <v>0</v>
      </c>
      <c r="M162" s="156">
        <v>0</v>
      </c>
      <c r="N162" s="156">
        <v>0</v>
      </c>
      <c r="O162" s="156">
        <v>0</v>
      </c>
      <c r="P162" s="156">
        <v>0</v>
      </c>
      <c r="Q162" s="158">
        <v>0</v>
      </c>
    </row>
    <row r="163" spans="2:17" ht="21" customHeight="1">
      <c r="B163" s="174" t="s">
        <v>488</v>
      </c>
      <c r="C163" s="175" t="s">
        <v>488</v>
      </c>
      <c r="D163" s="186">
        <v>0</v>
      </c>
      <c r="E163" s="214">
        <v>0</v>
      </c>
      <c r="F163" s="224">
        <v>0</v>
      </c>
      <c r="G163" s="201">
        <v>0</v>
      </c>
      <c r="H163" s="235">
        <v>0</v>
      </c>
      <c r="I163" s="201">
        <v>0</v>
      </c>
      <c r="J163" s="242"/>
      <c r="K163" s="242"/>
      <c r="L163" s="157">
        <v>0</v>
      </c>
      <c r="M163" s="156">
        <v>0</v>
      </c>
      <c r="N163" s="156">
        <v>0</v>
      </c>
      <c r="O163" s="156">
        <v>0</v>
      </c>
      <c r="P163" s="156">
        <v>0</v>
      </c>
      <c r="Q163" s="158">
        <v>0</v>
      </c>
    </row>
    <row r="164" spans="2:17" ht="21" customHeight="1">
      <c r="B164" s="174" t="s">
        <v>488</v>
      </c>
      <c r="C164" s="175" t="s">
        <v>488</v>
      </c>
      <c r="D164" s="186">
        <v>0</v>
      </c>
      <c r="E164" s="214">
        <v>0</v>
      </c>
      <c r="F164" s="224">
        <v>0</v>
      </c>
      <c r="G164" s="201">
        <v>0</v>
      </c>
      <c r="H164" s="235">
        <v>0</v>
      </c>
      <c r="I164" s="201">
        <v>0</v>
      </c>
      <c r="J164" s="242"/>
      <c r="K164" s="242"/>
      <c r="L164" s="157">
        <v>0</v>
      </c>
      <c r="M164" s="156">
        <v>0</v>
      </c>
      <c r="N164" s="156">
        <v>0</v>
      </c>
      <c r="O164" s="156">
        <v>0</v>
      </c>
      <c r="P164" s="156">
        <v>0</v>
      </c>
      <c r="Q164" s="158">
        <v>0</v>
      </c>
    </row>
    <row r="165" spans="2:17" ht="21" customHeight="1">
      <c r="B165" s="178" t="s">
        <v>488</v>
      </c>
      <c r="C165" s="179" t="s">
        <v>488</v>
      </c>
      <c r="D165" s="188">
        <v>0</v>
      </c>
      <c r="E165" s="216">
        <v>0</v>
      </c>
      <c r="F165" s="227">
        <v>0</v>
      </c>
      <c r="G165" s="203">
        <v>0</v>
      </c>
      <c r="H165" s="237">
        <v>0</v>
      </c>
      <c r="I165" s="203">
        <v>0</v>
      </c>
      <c r="J165" s="243"/>
      <c r="K165" s="243"/>
      <c r="L165" s="160">
        <v>0</v>
      </c>
      <c r="M165" s="159">
        <v>0</v>
      </c>
      <c r="N165" s="159">
        <v>0</v>
      </c>
      <c r="O165" s="159">
        <v>0</v>
      </c>
      <c r="P165" s="159">
        <v>0</v>
      </c>
      <c r="Q165" s="161">
        <v>0</v>
      </c>
    </row>
    <row r="166" spans="2:17" ht="21" customHeight="1">
      <c r="B166" s="162" t="s">
        <v>487</v>
      </c>
      <c r="C166" s="163"/>
      <c r="D166" s="183"/>
      <c r="E166" s="212"/>
      <c r="F166" s="226"/>
      <c r="G166" s="202"/>
      <c r="H166" s="236"/>
      <c r="I166" s="202">
        <v>0</v>
      </c>
      <c r="J166" s="244"/>
      <c r="K166" s="244"/>
      <c r="L166" s="164"/>
      <c r="M166" s="165"/>
      <c r="N166" s="165"/>
      <c r="O166" s="165"/>
      <c r="P166" s="165"/>
      <c r="Q166" s="166"/>
    </row>
    <row r="167" spans="2:17" ht="21" customHeight="1">
      <c r="B167" s="172" t="s">
        <v>488</v>
      </c>
      <c r="C167" s="173" t="s">
        <v>488</v>
      </c>
      <c r="D167" s="185">
        <v>0</v>
      </c>
      <c r="E167" s="213">
        <v>0</v>
      </c>
      <c r="F167" s="223">
        <v>0</v>
      </c>
      <c r="G167" s="200">
        <v>0</v>
      </c>
      <c r="H167" s="234">
        <v>0</v>
      </c>
      <c r="I167" s="200">
        <v>0</v>
      </c>
      <c r="J167" s="240"/>
      <c r="K167" s="240"/>
      <c r="L167" s="151">
        <v>0</v>
      </c>
      <c r="M167" s="151">
        <v>0</v>
      </c>
      <c r="N167" s="151">
        <v>0</v>
      </c>
      <c r="O167" s="151">
        <v>0</v>
      </c>
      <c r="P167" s="151">
        <v>0</v>
      </c>
      <c r="Q167" s="167">
        <v>0</v>
      </c>
    </row>
    <row r="168" spans="2:17" ht="21" customHeight="1">
      <c r="B168" s="174" t="s">
        <v>488</v>
      </c>
      <c r="C168" s="175" t="s">
        <v>488</v>
      </c>
      <c r="D168" s="186">
        <v>0</v>
      </c>
      <c r="E168" s="214">
        <v>0</v>
      </c>
      <c r="F168" s="224">
        <v>0</v>
      </c>
      <c r="G168" s="201">
        <v>0</v>
      </c>
      <c r="H168" s="235">
        <v>0</v>
      </c>
      <c r="I168" s="201">
        <v>0</v>
      </c>
      <c r="J168" s="235"/>
      <c r="K168" s="235"/>
      <c r="L168" s="156">
        <v>0</v>
      </c>
      <c r="M168" s="156">
        <v>0</v>
      </c>
      <c r="N168" s="156">
        <v>0</v>
      </c>
      <c r="O168" s="156">
        <v>0</v>
      </c>
      <c r="P168" s="156">
        <v>0</v>
      </c>
      <c r="Q168" s="158">
        <v>0</v>
      </c>
    </row>
    <row r="169" spans="2:17" ht="21" customHeight="1">
      <c r="B169" s="174" t="s">
        <v>488</v>
      </c>
      <c r="C169" s="175" t="s">
        <v>488</v>
      </c>
      <c r="D169" s="186">
        <v>0</v>
      </c>
      <c r="E169" s="214">
        <v>0</v>
      </c>
      <c r="F169" s="224">
        <v>0</v>
      </c>
      <c r="G169" s="201">
        <v>0</v>
      </c>
      <c r="H169" s="235">
        <v>0</v>
      </c>
      <c r="I169" s="201">
        <v>0</v>
      </c>
      <c r="J169" s="235"/>
      <c r="K169" s="235"/>
      <c r="L169" s="156">
        <v>0</v>
      </c>
      <c r="M169" s="156">
        <v>0</v>
      </c>
      <c r="N169" s="156">
        <v>0</v>
      </c>
      <c r="O169" s="156">
        <v>0</v>
      </c>
      <c r="P169" s="156">
        <v>0</v>
      </c>
      <c r="Q169" s="158">
        <v>0</v>
      </c>
    </row>
    <row r="170" spans="2:17" ht="21" customHeight="1">
      <c r="B170" s="174" t="s">
        <v>488</v>
      </c>
      <c r="C170" s="175" t="s">
        <v>488</v>
      </c>
      <c r="D170" s="186">
        <v>0</v>
      </c>
      <c r="E170" s="214">
        <v>0</v>
      </c>
      <c r="F170" s="224">
        <v>0</v>
      </c>
      <c r="G170" s="201">
        <v>0</v>
      </c>
      <c r="H170" s="235">
        <v>0</v>
      </c>
      <c r="I170" s="201">
        <v>0</v>
      </c>
      <c r="J170" s="235"/>
      <c r="K170" s="235"/>
      <c r="L170" s="156">
        <v>0</v>
      </c>
      <c r="M170" s="156">
        <v>0</v>
      </c>
      <c r="N170" s="156">
        <v>0</v>
      </c>
      <c r="O170" s="156">
        <v>0</v>
      </c>
      <c r="P170" s="156">
        <v>0</v>
      </c>
      <c r="Q170" s="158">
        <v>0</v>
      </c>
    </row>
    <row r="171" spans="2:17" ht="21" customHeight="1">
      <c r="B171" s="174" t="s">
        <v>488</v>
      </c>
      <c r="C171" s="175" t="s">
        <v>488</v>
      </c>
      <c r="D171" s="186">
        <v>0</v>
      </c>
      <c r="E171" s="214">
        <v>0</v>
      </c>
      <c r="F171" s="224">
        <v>0</v>
      </c>
      <c r="G171" s="201">
        <v>0</v>
      </c>
      <c r="H171" s="235">
        <v>0</v>
      </c>
      <c r="I171" s="201">
        <v>0</v>
      </c>
      <c r="J171" s="235"/>
      <c r="K171" s="235"/>
      <c r="L171" s="156">
        <v>0</v>
      </c>
      <c r="M171" s="156">
        <v>0</v>
      </c>
      <c r="N171" s="156">
        <v>0</v>
      </c>
      <c r="O171" s="156">
        <v>0</v>
      </c>
      <c r="P171" s="156">
        <v>0</v>
      </c>
      <c r="Q171" s="158">
        <v>0</v>
      </c>
    </row>
    <row r="172" spans="2:17" ht="21" customHeight="1">
      <c r="B172" s="174" t="s">
        <v>488</v>
      </c>
      <c r="C172" s="175" t="s">
        <v>488</v>
      </c>
      <c r="D172" s="186">
        <v>0</v>
      </c>
      <c r="E172" s="214">
        <v>0</v>
      </c>
      <c r="F172" s="224">
        <v>0</v>
      </c>
      <c r="G172" s="201">
        <v>0</v>
      </c>
      <c r="H172" s="235">
        <v>0</v>
      </c>
      <c r="I172" s="201">
        <v>0</v>
      </c>
      <c r="J172" s="235"/>
      <c r="K172" s="235"/>
      <c r="L172" s="156">
        <v>0</v>
      </c>
      <c r="M172" s="156">
        <v>0</v>
      </c>
      <c r="N172" s="156">
        <v>0</v>
      </c>
      <c r="O172" s="156">
        <v>0</v>
      </c>
      <c r="P172" s="156">
        <v>0</v>
      </c>
      <c r="Q172" s="158">
        <v>0</v>
      </c>
    </row>
    <row r="173" spans="2:17" ht="21" customHeight="1">
      <c r="B173" s="174" t="s">
        <v>488</v>
      </c>
      <c r="C173" s="175" t="s">
        <v>488</v>
      </c>
      <c r="D173" s="186">
        <v>0</v>
      </c>
      <c r="E173" s="214">
        <v>0</v>
      </c>
      <c r="F173" s="224">
        <v>0</v>
      </c>
      <c r="G173" s="201">
        <v>0</v>
      </c>
      <c r="H173" s="235">
        <v>0</v>
      </c>
      <c r="I173" s="201">
        <v>0</v>
      </c>
      <c r="J173" s="235"/>
      <c r="K173" s="235"/>
      <c r="L173" s="156">
        <v>0</v>
      </c>
      <c r="M173" s="156">
        <v>0</v>
      </c>
      <c r="N173" s="156">
        <v>0</v>
      </c>
      <c r="O173" s="156">
        <v>0</v>
      </c>
      <c r="P173" s="156">
        <v>0</v>
      </c>
      <c r="Q173" s="158">
        <v>0</v>
      </c>
    </row>
    <row r="174" spans="2:17" ht="21" customHeight="1">
      <c r="B174" s="174" t="s">
        <v>488</v>
      </c>
      <c r="C174" s="175" t="s">
        <v>488</v>
      </c>
      <c r="D174" s="186">
        <v>0</v>
      </c>
      <c r="E174" s="214">
        <v>0</v>
      </c>
      <c r="F174" s="224">
        <v>0</v>
      </c>
      <c r="G174" s="201">
        <v>0</v>
      </c>
      <c r="H174" s="235">
        <v>0</v>
      </c>
      <c r="I174" s="201">
        <v>0</v>
      </c>
      <c r="J174" s="235"/>
      <c r="K174" s="235"/>
      <c r="L174" s="156">
        <v>0</v>
      </c>
      <c r="M174" s="156">
        <v>0</v>
      </c>
      <c r="N174" s="156">
        <v>0</v>
      </c>
      <c r="O174" s="156">
        <v>0</v>
      </c>
      <c r="P174" s="156">
        <v>0</v>
      </c>
      <c r="Q174" s="158">
        <v>0</v>
      </c>
    </row>
    <row r="175" spans="2:17" ht="21" customHeight="1">
      <c r="B175" s="174" t="s">
        <v>488</v>
      </c>
      <c r="C175" s="175" t="s">
        <v>488</v>
      </c>
      <c r="D175" s="186">
        <v>0</v>
      </c>
      <c r="E175" s="214">
        <v>0</v>
      </c>
      <c r="F175" s="224">
        <v>0</v>
      </c>
      <c r="G175" s="201">
        <v>0</v>
      </c>
      <c r="H175" s="235">
        <v>0</v>
      </c>
      <c r="I175" s="201">
        <v>0</v>
      </c>
      <c r="J175" s="235"/>
      <c r="K175" s="235"/>
      <c r="L175" s="156">
        <v>0</v>
      </c>
      <c r="M175" s="156">
        <v>0</v>
      </c>
      <c r="N175" s="156">
        <v>0</v>
      </c>
      <c r="O175" s="156">
        <v>0</v>
      </c>
      <c r="P175" s="156">
        <v>0</v>
      </c>
      <c r="Q175" s="158">
        <v>0</v>
      </c>
    </row>
    <row r="176" spans="2:17" ht="21" customHeight="1">
      <c r="B176" s="174" t="s">
        <v>488</v>
      </c>
      <c r="C176" s="175" t="s">
        <v>488</v>
      </c>
      <c r="D176" s="186">
        <v>0</v>
      </c>
      <c r="E176" s="214">
        <v>0</v>
      </c>
      <c r="F176" s="224">
        <v>0</v>
      </c>
      <c r="G176" s="201">
        <v>0</v>
      </c>
      <c r="H176" s="235">
        <v>0</v>
      </c>
      <c r="I176" s="201">
        <v>0</v>
      </c>
      <c r="J176" s="235"/>
      <c r="K176" s="235"/>
      <c r="L176" s="156">
        <v>0</v>
      </c>
      <c r="M176" s="156">
        <v>0</v>
      </c>
      <c r="N176" s="156">
        <v>0</v>
      </c>
      <c r="O176" s="156">
        <v>0</v>
      </c>
      <c r="P176" s="156">
        <v>0</v>
      </c>
      <c r="Q176" s="158">
        <v>0</v>
      </c>
    </row>
    <row r="177" spans="2:17" ht="21" customHeight="1">
      <c r="B177" s="174" t="s">
        <v>488</v>
      </c>
      <c r="C177" s="175" t="s">
        <v>488</v>
      </c>
      <c r="D177" s="186">
        <v>0</v>
      </c>
      <c r="E177" s="214">
        <v>0</v>
      </c>
      <c r="F177" s="224">
        <v>0</v>
      </c>
      <c r="G177" s="201">
        <v>0</v>
      </c>
      <c r="H177" s="235">
        <v>0</v>
      </c>
      <c r="I177" s="201">
        <v>0</v>
      </c>
      <c r="J177" s="235"/>
      <c r="K177" s="235"/>
      <c r="L177" s="156">
        <v>0</v>
      </c>
      <c r="M177" s="156">
        <v>0</v>
      </c>
      <c r="N177" s="156">
        <v>0</v>
      </c>
      <c r="O177" s="156">
        <v>0</v>
      </c>
      <c r="P177" s="156">
        <v>0</v>
      </c>
      <c r="Q177" s="158">
        <v>0</v>
      </c>
    </row>
    <row r="178" spans="2:17" ht="21" customHeight="1">
      <c r="B178" s="174" t="s">
        <v>488</v>
      </c>
      <c r="C178" s="175" t="s">
        <v>488</v>
      </c>
      <c r="D178" s="186">
        <v>0</v>
      </c>
      <c r="E178" s="214">
        <v>0</v>
      </c>
      <c r="F178" s="224">
        <v>0</v>
      </c>
      <c r="G178" s="201">
        <v>0</v>
      </c>
      <c r="H178" s="235">
        <v>0</v>
      </c>
      <c r="I178" s="201">
        <v>0</v>
      </c>
      <c r="J178" s="235"/>
      <c r="K178" s="235"/>
      <c r="L178" s="156">
        <v>0</v>
      </c>
      <c r="M178" s="156">
        <v>0</v>
      </c>
      <c r="N178" s="156">
        <v>0</v>
      </c>
      <c r="O178" s="156">
        <v>0</v>
      </c>
      <c r="P178" s="156">
        <v>0</v>
      </c>
      <c r="Q178" s="158">
        <v>0</v>
      </c>
    </row>
    <row r="179" spans="2:17" ht="21" customHeight="1">
      <c r="B179" s="174" t="s">
        <v>488</v>
      </c>
      <c r="C179" s="175" t="s">
        <v>488</v>
      </c>
      <c r="D179" s="186">
        <v>0</v>
      </c>
      <c r="E179" s="214">
        <v>0</v>
      </c>
      <c r="F179" s="224">
        <v>0</v>
      </c>
      <c r="G179" s="201">
        <v>0</v>
      </c>
      <c r="H179" s="235">
        <v>0</v>
      </c>
      <c r="I179" s="201">
        <v>0</v>
      </c>
      <c r="J179" s="235"/>
      <c r="K179" s="235"/>
      <c r="L179" s="156">
        <v>0</v>
      </c>
      <c r="M179" s="156">
        <v>0</v>
      </c>
      <c r="N179" s="156">
        <v>0</v>
      </c>
      <c r="O179" s="156">
        <v>0</v>
      </c>
      <c r="P179" s="156">
        <v>0</v>
      </c>
      <c r="Q179" s="158">
        <v>0</v>
      </c>
    </row>
    <row r="180" spans="2:17" ht="21" customHeight="1">
      <c r="B180" s="174" t="s">
        <v>488</v>
      </c>
      <c r="C180" s="175" t="s">
        <v>488</v>
      </c>
      <c r="D180" s="186">
        <v>0</v>
      </c>
      <c r="E180" s="214">
        <v>0</v>
      </c>
      <c r="F180" s="224">
        <v>0</v>
      </c>
      <c r="G180" s="201">
        <v>0</v>
      </c>
      <c r="H180" s="235">
        <v>0</v>
      </c>
      <c r="I180" s="201">
        <v>0</v>
      </c>
      <c r="J180" s="235"/>
      <c r="K180" s="235"/>
      <c r="L180" s="156">
        <v>0</v>
      </c>
      <c r="M180" s="156">
        <v>0</v>
      </c>
      <c r="N180" s="156">
        <v>0</v>
      </c>
      <c r="O180" s="156">
        <v>0</v>
      </c>
      <c r="P180" s="156">
        <v>0</v>
      </c>
      <c r="Q180" s="158">
        <v>0</v>
      </c>
    </row>
    <row r="181" spans="2:17" ht="21" customHeight="1">
      <c r="B181" s="174" t="s">
        <v>488</v>
      </c>
      <c r="C181" s="175" t="s">
        <v>488</v>
      </c>
      <c r="D181" s="186">
        <v>0</v>
      </c>
      <c r="E181" s="214">
        <v>0</v>
      </c>
      <c r="F181" s="224">
        <v>0</v>
      </c>
      <c r="G181" s="201">
        <v>0</v>
      </c>
      <c r="H181" s="235">
        <v>0</v>
      </c>
      <c r="I181" s="201">
        <v>0</v>
      </c>
      <c r="J181" s="235"/>
      <c r="K181" s="235"/>
      <c r="L181" s="156">
        <v>0</v>
      </c>
      <c r="M181" s="156">
        <v>0</v>
      </c>
      <c r="N181" s="156">
        <v>0</v>
      </c>
      <c r="O181" s="156">
        <v>0</v>
      </c>
      <c r="P181" s="156">
        <v>0</v>
      </c>
      <c r="Q181" s="158">
        <v>0</v>
      </c>
    </row>
    <row r="182" spans="2:17" ht="21" customHeight="1">
      <c r="B182" s="174" t="s">
        <v>488</v>
      </c>
      <c r="C182" s="175" t="s">
        <v>488</v>
      </c>
      <c r="D182" s="186">
        <v>0</v>
      </c>
      <c r="E182" s="214">
        <v>0</v>
      </c>
      <c r="F182" s="224">
        <v>0</v>
      </c>
      <c r="G182" s="201">
        <v>0</v>
      </c>
      <c r="H182" s="235">
        <v>0</v>
      </c>
      <c r="I182" s="201">
        <v>0</v>
      </c>
      <c r="J182" s="235"/>
      <c r="K182" s="235"/>
      <c r="L182" s="156">
        <v>0</v>
      </c>
      <c r="M182" s="156">
        <v>0</v>
      </c>
      <c r="N182" s="156">
        <v>0</v>
      </c>
      <c r="O182" s="156">
        <v>0</v>
      </c>
      <c r="P182" s="156">
        <v>0</v>
      </c>
      <c r="Q182" s="158">
        <v>0</v>
      </c>
    </row>
    <row r="183" spans="2:17" ht="21" customHeight="1">
      <c r="B183" s="174" t="s">
        <v>488</v>
      </c>
      <c r="C183" s="175" t="s">
        <v>488</v>
      </c>
      <c r="D183" s="186">
        <v>0</v>
      </c>
      <c r="E183" s="214">
        <v>0</v>
      </c>
      <c r="F183" s="224">
        <v>0</v>
      </c>
      <c r="G183" s="201">
        <v>0</v>
      </c>
      <c r="H183" s="235">
        <v>0</v>
      </c>
      <c r="I183" s="201">
        <v>0</v>
      </c>
      <c r="J183" s="235"/>
      <c r="K183" s="235"/>
      <c r="L183" s="156">
        <v>0</v>
      </c>
      <c r="M183" s="156">
        <v>0</v>
      </c>
      <c r="N183" s="156">
        <v>0</v>
      </c>
      <c r="O183" s="156">
        <v>0</v>
      </c>
      <c r="P183" s="156">
        <v>0</v>
      </c>
      <c r="Q183" s="158">
        <v>0</v>
      </c>
    </row>
    <row r="184" spans="2:17" ht="21" customHeight="1">
      <c r="B184" s="174" t="s">
        <v>488</v>
      </c>
      <c r="C184" s="175" t="s">
        <v>488</v>
      </c>
      <c r="D184" s="186">
        <v>0</v>
      </c>
      <c r="E184" s="214">
        <v>0</v>
      </c>
      <c r="F184" s="224">
        <v>0</v>
      </c>
      <c r="G184" s="201">
        <v>0</v>
      </c>
      <c r="H184" s="235">
        <v>0</v>
      </c>
      <c r="I184" s="201">
        <v>0</v>
      </c>
      <c r="J184" s="235"/>
      <c r="K184" s="235"/>
      <c r="L184" s="156">
        <v>0</v>
      </c>
      <c r="M184" s="156">
        <v>0</v>
      </c>
      <c r="N184" s="156">
        <v>0</v>
      </c>
      <c r="O184" s="156">
        <v>0</v>
      </c>
      <c r="P184" s="156">
        <v>0</v>
      </c>
      <c r="Q184" s="158">
        <v>0</v>
      </c>
    </row>
    <row r="185" spans="2:17" ht="21" customHeight="1">
      <c r="B185" s="174" t="s">
        <v>488</v>
      </c>
      <c r="C185" s="175" t="s">
        <v>488</v>
      </c>
      <c r="D185" s="186">
        <v>0</v>
      </c>
      <c r="E185" s="214">
        <v>0</v>
      </c>
      <c r="F185" s="224">
        <v>0</v>
      </c>
      <c r="G185" s="201">
        <v>0</v>
      </c>
      <c r="H185" s="235">
        <v>0</v>
      </c>
      <c r="I185" s="201">
        <v>0</v>
      </c>
      <c r="J185" s="235"/>
      <c r="K185" s="235"/>
      <c r="L185" s="156">
        <v>0</v>
      </c>
      <c r="M185" s="156">
        <v>0</v>
      </c>
      <c r="N185" s="156">
        <v>0</v>
      </c>
      <c r="O185" s="156">
        <v>0</v>
      </c>
      <c r="P185" s="156">
        <v>0</v>
      </c>
      <c r="Q185" s="158">
        <v>0</v>
      </c>
    </row>
    <row r="186" spans="2:17" ht="21" customHeight="1">
      <c r="B186" s="176" t="s">
        <v>488</v>
      </c>
      <c r="C186" s="177" t="s">
        <v>488</v>
      </c>
      <c r="D186" s="187">
        <v>0</v>
      </c>
      <c r="E186" s="215">
        <v>0</v>
      </c>
      <c r="F186" s="225">
        <v>0</v>
      </c>
      <c r="G186" s="201">
        <v>0</v>
      </c>
      <c r="H186" s="235">
        <v>0</v>
      </c>
      <c r="I186" s="201">
        <v>0</v>
      </c>
      <c r="J186" s="237"/>
      <c r="K186" s="237"/>
      <c r="L186" s="170">
        <v>0</v>
      </c>
      <c r="M186" s="170">
        <v>0</v>
      </c>
      <c r="N186" s="170">
        <v>0</v>
      </c>
      <c r="O186" s="170">
        <v>0</v>
      </c>
      <c r="P186" s="170">
        <v>0</v>
      </c>
      <c r="Q186" s="171">
        <v>0</v>
      </c>
    </row>
    <row r="187" spans="2:17" ht="21" customHeight="1">
      <c r="B187" s="162" t="s">
        <v>487</v>
      </c>
      <c r="C187" s="163"/>
      <c r="D187" s="183"/>
      <c r="E187" s="212"/>
      <c r="F187" s="226"/>
      <c r="G187" s="202"/>
      <c r="H187" s="236"/>
      <c r="I187" s="202">
        <v>0</v>
      </c>
      <c r="J187" s="236"/>
      <c r="K187" s="236"/>
      <c r="L187" s="165"/>
      <c r="M187" s="165"/>
      <c r="N187" s="165"/>
      <c r="O187" s="165"/>
      <c r="P187" s="165"/>
      <c r="Q187" s="166"/>
    </row>
    <row r="188" spans="2:17" ht="21" customHeight="1">
      <c r="B188" s="172" t="s">
        <v>488</v>
      </c>
      <c r="C188" s="173" t="s">
        <v>488</v>
      </c>
      <c r="D188" s="185">
        <v>0</v>
      </c>
      <c r="E188" s="213">
        <v>0</v>
      </c>
      <c r="F188" s="223">
        <v>0</v>
      </c>
      <c r="G188" s="200">
        <v>0</v>
      </c>
      <c r="H188" s="234">
        <v>0</v>
      </c>
      <c r="I188" s="200">
        <v>0</v>
      </c>
      <c r="J188" s="240"/>
      <c r="K188" s="240"/>
      <c r="L188" s="151">
        <v>0</v>
      </c>
      <c r="M188" s="151">
        <v>0</v>
      </c>
      <c r="N188" s="151">
        <v>0</v>
      </c>
      <c r="O188" s="151">
        <v>0</v>
      </c>
      <c r="P188" s="151">
        <v>0</v>
      </c>
      <c r="Q188" s="167">
        <v>0</v>
      </c>
    </row>
    <row r="189" spans="2:17" ht="21" customHeight="1">
      <c r="B189" s="174" t="s">
        <v>488</v>
      </c>
      <c r="C189" s="175" t="s">
        <v>488</v>
      </c>
      <c r="D189" s="186">
        <v>0</v>
      </c>
      <c r="E189" s="214">
        <v>0</v>
      </c>
      <c r="F189" s="224">
        <v>0</v>
      </c>
      <c r="G189" s="201">
        <v>0</v>
      </c>
      <c r="H189" s="235">
        <v>0</v>
      </c>
      <c r="I189" s="201">
        <v>0</v>
      </c>
      <c r="J189" s="235"/>
      <c r="K189" s="235"/>
      <c r="L189" s="156">
        <v>0</v>
      </c>
      <c r="M189" s="156">
        <v>0</v>
      </c>
      <c r="N189" s="156">
        <v>0</v>
      </c>
      <c r="O189" s="156">
        <v>0</v>
      </c>
      <c r="P189" s="156">
        <v>0</v>
      </c>
      <c r="Q189" s="158">
        <v>0</v>
      </c>
    </row>
    <row r="190" spans="2:17" ht="21" customHeight="1">
      <c r="B190" s="174" t="s">
        <v>488</v>
      </c>
      <c r="C190" s="175" t="s">
        <v>488</v>
      </c>
      <c r="D190" s="186">
        <v>0</v>
      </c>
      <c r="E190" s="214">
        <v>0</v>
      </c>
      <c r="F190" s="224">
        <v>0</v>
      </c>
      <c r="G190" s="201">
        <v>0</v>
      </c>
      <c r="H190" s="235">
        <v>0</v>
      </c>
      <c r="I190" s="201">
        <v>0</v>
      </c>
      <c r="J190" s="235"/>
      <c r="K190" s="235"/>
      <c r="L190" s="156">
        <v>0</v>
      </c>
      <c r="M190" s="156">
        <v>0</v>
      </c>
      <c r="N190" s="156">
        <v>0</v>
      </c>
      <c r="O190" s="156">
        <v>0</v>
      </c>
      <c r="P190" s="156">
        <v>0</v>
      </c>
      <c r="Q190" s="158">
        <v>0</v>
      </c>
    </row>
    <row r="191" spans="2:17" ht="21" customHeight="1">
      <c r="B191" s="174" t="s">
        <v>488</v>
      </c>
      <c r="C191" s="175" t="s">
        <v>488</v>
      </c>
      <c r="D191" s="186">
        <v>0</v>
      </c>
      <c r="E191" s="214">
        <v>0</v>
      </c>
      <c r="F191" s="224">
        <v>0</v>
      </c>
      <c r="G191" s="201">
        <v>0</v>
      </c>
      <c r="H191" s="235">
        <v>0</v>
      </c>
      <c r="I191" s="201">
        <v>0</v>
      </c>
      <c r="J191" s="235"/>
      <c r="K191" s="235"/>
      <c r="L191" s="156">
        <v>0</v>
      </c>
      <c r="M191" s="156">
        <v>0</v>
      </c>
      <c r="N191" s="156">
        <v>0</v>
      </c>
      <c r="O191" s="156">
        <v>0</v>
      </c>
      <c r="P191" s="156">
        <v>0</v>
      </c>
      <c r="Q191" s="158">
        <v>0</v>
      </c>
    </row>
    <row r="192" spans="2:17" ht="21" customHeight="1">
      <c r="B192" s="174" t="s">
        <v>488</v>
      </c>
      <c r="C192" s="175" t="s">
        <v>488</v>
      </c>
      <c r="D192" s="186">
        <v>0</v>
      </c>
      <c r="E192" s="214">
        <v>0</v>
      </c>
      <c r="F192" s="224">
        <v>0</v>
      </c>
      <c r="G192" s="201">
        <v>0</v>
      </c>
      <c r="H192" s="235">
        <v>0</v>
      </c>
      <c r="I192" s="201">
        <v>0</v>
      </c>
      <c r="J192" s="235"/>
      <c r="K192" s="235"/>
      <c r="L192" s="156">
        <v>0</v>
      </c>
      <c r="M192" s="156">
        <v>0</v>
      </c>
      <c r="N192" s="156">
        <v>0</v>
      </c>
      <c r="O192" s="156">
        <v>0</v>
      </c>
      <c r="P192" s="156">
        <v>0</v>
      </c>
      <c r="Q192" s="158">
        <v>0</v>
      </c>
    </row>
    <row r="193" spans="2:17" ht="21" customHeight="1">
      <c r="B193" s="174" t="s">
        <v>488</v>
      </c>
      <c r="C193" s="175" t="s">
        <v>488</v>
      </c>
      <c r="D193" s="186">
        <v>0</v>
      </c>
      <c r="E193" s="214">
        <v>0</v>
      </c>
      <c r="F193" s="224">
        <v>0</v>
      </c>
      <c r="G193" s="201">
        <v>0</v>
      </c>
      <c r="H193" s="235">
        <v>0</v>
      </c>
      <c r="I193" s="201">
        <v>0</v>
      </c>
      <c r="J193" s="235"/>
      <c r="K193" s="235"/>
      <c r="L193" s="156">
        <v>0</v>
      </c>
      <c r="M193" s="156">
        <v>0</v>
      </c>
      <c r="N193" s="156">
        <v>0</v>
      </c>
      <c r="O193" s="156">
        <v>0</v>
      </c>
      <c r="P193" s="156">
        <v>0</v>
      </c>
      <c r="Q193" s="158">
        <v>0</v>
      </c>
    </row>
    <row r="194" spans="2:17" ht="21" customHeight="1">
      <c r="B194" s="174" t="s">
        <v>488</v>
      </c>
      <c r="C194" s="175" t="s">
        <v>488</v>
      </c>
      <c r="D194" s="186">
        <v>0</v>
      </c>
      <c r="E194" s="214">
        <v>0</v>
      </c>
      <c r="F194" s="224">
        <v>0</v>
      </c>
      <c r="G194" s="201">
        <v>0</v>
      </c>
      <c r="H194" s="235">
        <v>0</v>
      </c>
      <c r="I194" s="201">
        <v>0</v>
      </c>
      <c r="J194" s="235"/>
      <c r="K194" s="235"/>
      <c r="L194" s="156">
        <v>0</v>
      </c>
      <c r="M194" s="156">
        <v>0</v>
      </c>
      <c r="N194" s="156">
        <v>0</v>
      </c>
      <c r="O194" s="156">
        <v>0</v>
      </c>
      <c r="P194" s="156">
        <v>0</v>
      </c>
      <c r="Q194" s="158">
        <v>0</v>
      </c>
    </row>
    <row r="195" spans="2:17" ht="21" customHeight="1">
      <c r="B195" s="174" t="s">
        <v>488</v>
      </c>
      <c r="C195" s="175" t="s">
        <v>488</v>
      </c>
      <c r="D195" s="186">
        <v>0</v>
      </c>
      <c r="E195" s="214">
        <v>0</v>
      </c>
      <c r="F195" s="224">
        <v>0</v>
      </c>
      <c r="G195" s="201">
        <v>0</v>
      </c>
      <c r="H195" s="235">
        <v>0</v>
      </c>
      <c r="I195" s="201">
        <v>0</v>
      </c>
      <c r="J195" s="235"/>
      <c r="K195" s="235"/>
      <c r="L195" s="156">
        <v>0</v>
      </c>
      <c r="M195" s="156">
        <v>0</v>
      </c>
      <c r="N195" s="156">
        <v>0</v>
      </c>
      <c r="O195" s="156">
        <v>0</v>
      </c>
      <c r="P195" s="156">
        <v>0</v>
      </c>
      <c r="Q195" s="158">
        <v>0</v>
      </c>
    </row>
    <row r="196" spans="2:17" ht="21" customHeight="1">
      <c r="B196" s="174" t="s">
        <v>488</v>
      </c>
      <c r="C196" s="175" t="s">
        <v>488</v>
      </c>
      <c r="D196" s="186">
        <v>0</v>
      </c>
      <c r="E196" s="214">
        <v>0</v>
      </c>
      <c r="F196" s="224">
        <v>0</v>
      </c>
      <c r="G196" s="201">
        <v>0</v>
      </c>
      <c r="H196" s="235">
        <v>0</v>
      </c>
      <c r="I196" s="201">
        <v>0</v>
      </c>
      <c r="J196" s="235"/>
      <c r="K196" s="235"/>
      <c r="L196" s="156">
        <v>0</v>
      </c>
      <c r="M196" s="156">
        <v>0</v>
      </c>
      <c r="N196" s="156">
        <v>0</v>
      </c>
      <c r="O196" s="156">
        <v>0</v>
      </c>
      <c r="P196" s="156">
        <v>0</v>
      </c>
      <c r="Q196" s="158">
        <v>0</v>
      </c>
    </row>
    <row r="197" spans="2:17" ht="21" customHeight="1">
      <c r="B197" s="174" t="s">
        <v>488</v>
      </c>
      <c r="C197" s="175" t="s">
        <v>488</v>
      </c>
      <c r="D197" s="186">
        <v>0</v>
      </c>
      <c r="E197" s="214">
        <v>0</v>
      </c>
      <c r="F197" s="224">
        <v>0</v>
      </c>
      <c r="G197" s="201">
        <v>0</v>
      </c>
      <c r="H197" s="235">
        <v>0</v>
      </c>
      <c r="I197" s="201">
        <v>0</v>
      </c>
      <c r="J197" s="235"/>
      <c r="K197" s="235"/>
      <c r="L197" s="156">
        <v>0</v>
      </c>
      <c r="M197" s="156">
        <v>0</v>
      </c>
      <c r="N197" s="156">
        <v>0</v>
      </c>
      <c r="O197" s="156">
        <v>0</v>
      </c>
      <c r="P197" s="156">
        <v>0</v>
      </c>
      <c r="Q197" s="158">
        <v>0</v>
      </c>
    </row>
    <row r="198" spans="2:17" ht="21" customHeight="1">
      <c r="B198" s="174" t="s">
        <v>488</v>
      </c>
      <c r="C198" s="175" t="s">
        <v>488</v>
      </c>
      <c r="D198" s="186">
        <v>0</v>
      </c>
      <c r="E198" s="214">
        <v>0</v>
      </c>
      <c r="F198" s="224">
        <v>0</v>
      </c>
      <c r="G198" s="201">
        <v>0</v>
      </c>
      <c r="H198" s="235">
        <v>0</v>
      </c>
      <c r="I198" s="201">
        <v>0</v>
      </c>
      <c r="J198" s="235"/>
      <c r="K198" s="235"/>
      <c r="L198" s="156">
        <v>0</v>
      </c>
      <c r="M198" s="156">
        <v>0</v>
      </c>
      <c r="N198" s="156">
        <v>0</v>
      </c>
      <c r="O198" s="156">
        <v>0</v>
      </c>
      <c r="P198" s="156">
        <v>0</v>
      </c>
      <c r="Q198" s="158">
        <v>0</v>
      </c>
    </row>
    <row r="199" spans="2:17" ht="21" customHeight="1">
      <c r="B199" s="174" t="s">
        <v>488</v>
      </c>
      <c r="C199" s="175" t="s">
        <v>488</v>
      </c>
      <c r="D199" s="186">
        <v>0</v>
      </c>
      <c r="E199" s="214">
        <v>0</v>
      </c>
      <c r="F199" s="224">
        <v>0</v>
      </c>
      <c r="G199" s="201">
        <v>0</v>
      </c>
      <c r="H199" s="235">
        <v>0</v>
      </c>
      <c r="I199" s="201">
        <v>0</v>
      </c>
      <c r="J199" s="235"/>
      <c r="K199" s="235"/>
      <c r="L199" s="156">
        <v>0</v>
      </c>
      <c r="M199" s="156">
        <v>0</v>
      </c>
      <c r="N199" s="156">
        <v>0</v>
      </c>
      <c r="O199" s="156">
        <v>0</v>
      </c>
      <c r="P199" s="156">
        <v>0</v>
      </c>
      <c r="Q199" s="158">
        <v>0</v>
      </c>
    </row>
    <row r="200" spans="2:17" ht="21" customHeight="1">
      <c r="B200" s="174" t="s">
        <v>488</v>
      </c>
      <c r="C200" s="175" t="s">
        <v>488</v>
      </c>
      <c r="D200" s="186">
        <v>0</v>
      </c>
      <c r="E200" s="214">
        <v>0</v>
      </c>
      <c r="F200" s="224">
        <v>0</v>
      </c>
      <c r="G200" s="201">
        <v>0</v>
      </c>
      <c r="H200" s="235">
        <v>0</v>
      </c>
      <c r="I200" s="201">
        <v>0</v>
      </c>
      <c r="J200" s="235"/>
      <c r="K200" s="235"/>
      <c r="L200" s="156">
        <v>0</v>
      </c>
      <c r="M200" s="156">
        <v>0</v>
      </c>
      <c r="N200" s="156">
        <v>0</v>
      </c>
      <c r="O200" s="156">
        <v>0</v>
      </c>
      <c r="P200" s="156">
        <v>0</v>
      </c>
      <c r="Q200" s="158">
        <v>0</v>
      </c>
    </row>
    <row r="201" spans="2:17" ht="21" customHeight="1">
      <c r="B201" s="174" t="s">
        <v>488</v>
      </c>
      <c r="C201" s="175" t="s">
        <v>488</v>
      </c>
      <c r="D201" s="186">
        <v>0</v>
      </c>
      <c r="E201" s="214">
        <v>0</v>
      </c>
      <c r="F201" s="224">
        <v>0</v>
      </c>
      <c r="G201" s="201">
        <v>0</v>
      </c>
      <c r="H201" s="235">
        <v>0</v>
      </c>
      <c r="I201" s="201">
        <v>0</v>
      </c>
      <c r="J201" s="235"/>
      <c r="K201" s="235"/>
      <c r="L201" s="156">
        <v>0</v>
      </c>
      <c r="M201" s="156">
        <v>0</v>
      </c>
      <c r="N201" s="156">
        <v>0</v>
      </c>
      <c r="O201" s="156">
        <v>0</v>
      </c>
      <c r="P201" s="156">
        <v>0</v>
      </c>
      <c r="Q201" s="158">
        <v>0</v>
      </c>
    </row>
    <row r="202" spans="2:17" ht="21" customHeight="1">
      <c r="B202" s="174" t="s">
        <v>488</v>
      </c>
      <c r="C202" s="175" t="s">
        <v>488</v>
      </c>
      <c r="D202" s="186">
        <v>0</v>
      </c>
      <c r="E202" s="214">
        <v>0</v>
      </c>
      <c r="F202" s="224">
        <v>0</v>
      </c>
      <c r="G202" s="201">
        <v>0</v>
      </c>
      <c r="H202" s="235">
        <v>0</v>
      </c>
      <c r="I202" s="201">
        <v>0</v>
      </c>
      <c r="J202" s="235"/>
      <c r="K202" s="235"/>
      <c r="L202" s="156">
        <v>0</v>
      </c>
      <c r="M202" s="156">
        <v>0</v>
      </c>
      <c r="N202" s="156">
        <v>0</v>
      </c>
      <c r="O202" s="156">
        <v>0</v>
      </c>
      <c r="P202" s="156">
        <v>0</v>
      </c>
      <c r="Q202" s="158">
        <v>0</v>
      </c>
    </row>
    <row r="203" spans="2:17" ht="21" customHeight="1">
      <c r="B203" s="174" t="s">
        <v>488</v>
      </c>
      <c r="C203" s="175" t="s">
        <v>488</v>
      </c>
      <c r="D203" s="186">
        <v>0</v>
      </c>
      <c r="E203" s="214">
        <v>0</v>
      </c>
      <c r="F203" s="224">
        <v>0</v>
      </c>
      <c r="G203" s="201">
        <v>0</v>
      </c>
      <c r="H203" s="235">
        <v>0</v>
      </c>
      <c r="I203" s="201">
        <v>0</v>
      </c>
      <c r="J203" s="235"/>
      <c r="K203" s="235"/>
      <c r="L203" s="156">
        <v>0</v>
      </c>
      <c r="M203" s="156">
        <v>0</v>
      </c>
      <c r="N203" s="156">
        <v>0</v>
      </c>
      <c r="O203" s="156">
        <v>0</v>
      </c>
      <c r="P203" s="156">
        <v>0</v>
      </c>
      <c r="Q203" s="158">
        <v>0</v>
      </c>
    </row>
    <row r="204" spans="2:17" ht="21" customHeight="1">
      <c r="B204" s="174" t="s">
        <v>488</v>
      </c>
      <c r="C204" s="175" t="s">
        <v>488</v>
      </c>
      <c r="D204" s="186">
        <v>0</v>
      </c>
      <c r="E204" s="214">
        <v>0</v>
      </c>
      <c r="F204" s="224">
        <v>0</v>
      </c>
      <c r="G204" s="201">
        <v>0</v>
      </c>
      <c r="H204" s="235">
        <v>0</v>
      </c>
      <c r="I204" s="201">
        <v>0</v>
      </c>
      <c r="J204" s="235"/>
      <c r="K204" s="235"/>
      <c r="L204" s="156">
        <v>0</v>
      </c>
      <c r="M204" s="156">
        <v>0</v>
      </c>
      <c r="N204" s="156">
        <v>0</v>
      </c>
      <c r="O204" s="156">
        <v>0</v>
      </c>
      <c r="P204" s="156">
        <v>0</v>
      </c>
      <c r="Q204" s="158">
        <v>0</v>
      </c>
    </row>
    <row r="205" spans="2:17" ht="21" customHeight="1">
      <c r="B205" s="174" t="s">
        <v>488</v>
      </c>
      <c r="C205" s="175" t="s">
        <v>488</v>
      </c>
      <c r="D205" s="186">
        <v>0</v>
      </c>
      <c r="E205" s="214">
        <v>0</v>
      </c>
      <c r="F205" s="224">
        <v>0</v>
      </c>
      <c r="G205" s="201">
        <v>0</v>
      </c>
      <c r="H205" s="235">
        <v>0</v>
      </c>
      <c r="I205" s="201">
        <v>0</v>
      </c>
      <c r="J205" s="235"/>
      <c r="K205" s="235"/>
      <c r="L205" s="156">
        <v>0</v>
      </c>
      <c r="M205" s="156">
        <v>0</v>
      </c>
      <c r="N205" s="156">
        <v>0</v>
      </c>
      <c r="O205" s="156">
        <v>0</v>
      </c>
      <c r="P205" s="156">
        <v>0</v>
      </c>
      <c r="Q205" s="158">
        <v>0</v>
      </c>
    </row>
    <row r="206" spans="2:17" ht="21" customHeight="1">
      <c r="B206" s="174" t="s">
        <v>488</v>
      </c>
      <c r="C206" s="175" t="s">
        <v>488</v>
      </c>
      <c r="D206" s="186">
        <v>0</v>
      </c>
      <c r="E206" s="214">
        <v>0</v>
      </c>
      <c r="F206" s="224">
        <v>0</v>
      </c>
      <c r="G206" s="201">
        <v>0</v>
      </c>
      <c r="H206" s="235">
        <v>0</v>
      </c>
      <c r="I206" s="201">
        <v>0</v>
      </c>
      <c r="J206" s="235"/>
      <c r="K206" s="235"/>
      <c r="L206" s="156">
        <v>0</v>
      </c>
      <c r="M206" s="156">
        <v>0</v>
      </c>
      <c r="N206" s="156">
        <v>0</v>
      </c>
      <c r="O206" s="156">
        <v>0</v>
      </c>
      <c r="P206" s="156">
        <v>0</v>
      </c>
      <c r="Q206" s="158">
        <v>0</v>
      </c>
    </row>
    <row r="207" spans="2:17" ht="21" customHeight="1">
      <c r="B207" s="176" t="s">
        <v>488</v>
      </c>
      <c r="C207" s="177" t="s">
        <v>488</v>
      </c>
      <c r="D207" s="187">
        <v>0</v>
      </c>
      <c r="E207" s="215">
        <v>0</v>
      </c>
      <c r="F207" s="225">
        <v>0</v>
      </c>
      <c r="G207" s="201">
        <v>0</v>
      </c>
      <c r="H207" s="235">
        <v>0</v>
      </c>
      <c r="I207" s="201">
        <v>0</v>
      </c>
      <c r="J207" s="237"/>
      <c r="K207" s="237"/>
      <c r="L207" s="170">
        <v>0</v>
      </c>
      <c r="M207" s="170">
        <v>0</v>
      </c>
      <c r="N207" s="170">
        <v>0</v>
      </c>
      <c r="O207" s="170">
        <v>0</v>
      </c>
      <c r="P207" s="170">
        <v>0</v>
      </c>
      <c r="Q207" s="171">
        <v>0</v>
      </c>
    </row>
    <row r="208" spans="2:17" ht="21" customHeight="1">
      <c r="B208" s="162" t="s">
        <v>487</v>
      </c>
      <c r="C208" s="163"/>
      <c r="D208" s="183"/>
      <c r="E208" s="212"/>
      <c r="F208" s="226"/>
      <c r="G208" s="202"/>
      <c r="H208" s="236"/>
      <c r="I208" s="202">
        <v>0</v>
      </c>
      <c r="J208" s="236"/>
      <c r="K208" s="236"/>
      <c r="L208" s="165"/>
      <c r="M208" s="165"/>
      <c r="N208" s="165"/>
      <c r="O208" s="165"/>
      <c r="P208" s="165"/>
      <c r="Q208" s="166"/>
    </row>
    <row r="209" spans="2:17" ht="21" customHeight="1">
      <c r="B209" s="172" t="s">
        <v>488</v>
      </c>
      <c r="C209" s="173" t="s">
        <v>488</v>
      </c>
      <c r="D209" s="185">
        <v>0</v>
      </c>
      <c r="E209" s="213">
        <v>0</v>
      </c>
      <c r="F209" s="223">
        <v>0</v>
      </c>
      <c r="G209" s="200">
        <v>0</v>
      </c>
      <c r="H209" s="234">
        <v>0</v>
      </c>
      <c r="I209" s="200">
        <v>0</v>
      </c>
      <c r="J209" s="240"/>
      <c r="K209" s="240"/>
      <c r="L209" s="151">
        <v>0</v>
      </c>
      <c r="M209" s="151">
        <v>0</v>
      </c>
      <c r="N209" s="151">
        <v>0</v>
      </c>
      <c r="O209" s="151">
        <v>0</v>
      </c>
      <c r="P209" s="151">
        <v>0</v>
      </c>
      <c r="Q209" s="167">
        <v>0</v>
      </c>
    </row>
    <row r="210" spans="2:17" ht="21" customHeight="1">
      <c r="B210" s="174" t="s">
        <v>488</v>
      </c>
      <c r="C210" s="175" t="s">
        <v>488</v>
      </c>
      <c r="D210" s="186">
        <v>0</v>
      </c>
      <c r="E210" s="214">
        <v>0</v>
      </c>
      <c r="F210" s="224">
        <v>0</v>
      </c>
      <c r="G210" s="201">
        <v>0</v>
      </c>
      <c r="H210" s="235">
        <v>0</v>
      </c>
      <c r="I210" s="201">
        <v>0</v>
      </c>
      <c r="J210" s="235"/>
      <c r="K210" s="235"/>
      <c r="L210" s="156">
        <v>0</v>
      </c>
      <c r="M210" s="156">
        <v>0</v>
      </c>
      <c r="N210" s="156">
        <v>0</v>
      </c>
      <c r="O210" s="156">
        <v>0</v>
      </c>
      <c r="P210" s="156">
        <v>0</v>
      </c>
      <c r="Q210" s="158">
        <v>0</v>
      </c>
    </row>
    <row r="211" spans="2:17" ht="21" customHeight="1">
      <c r="B211" s="174" t="s">
        <v>488</v>
      </c>
      <c r="C211" s="175" t="s">
        <v>488</v>
      </c>
      <c r="D211" s="186">
        <v>0</v>
      </c>
      <c r="E211" s="214">
        <v>0</v>
      </c>
      <c r="F211" s="224">
        <v>0</v>
      </c>
      <c r="G211" s="201">
        <v>0</v>
      </c>
      <c r="H211" s="235">
        <v>0</v>
      </c>
      <c r="I211" s="201">
        <v>0</v>
      </c>
      <c r="J211" s="235"/>
      <c r="K211" s="235"/>
      <c r="L211" s="156">
        <v>0</v>
      </c>
      <c r="M211" s="156">
        <v>0</v>
      </c>
      <c r="N211" s="156">
        <v>0</v>
      </c>
      <c r="O211" s="156">
        <v>0</v>
      </c>
      <c r="P211" s="156">
        <v>0</v>
      </c>
      <c r="Q211" s="158">
        <v>0</v>
      </c>
    </row>
    <row r="212" spans="2:17" ht="21" customHeight="1">
      <c r="B212" s="174" t="s">
        <v>488</v>
      </c>
      <c r="C212" s="175" t="s">
        <v>488</v>
      </c>
      <c r="D212" s="186">
        <v>0</v>
      </c>
      <c r="E212" s="214">
        <v>0</v>
      </c>
      <c r="F212" s="224">
        <v>0</v>
      </c>
      <c r="G212" s="201">
        <v>0</v>
      </c>
      <c r="H212" s="235">
        <v>0</v>
      </c>
      <c r="I212" s="201">
        <v>0</v>
      </c>
      <c r="J212" s="235"/>
      <c r="K212" s="235"/>
      <c r="L212" s="156">
        <v>0</v>
      </c>
      <c r="M212" s="156">
        <v>0</v>
      </c>
      <c r="N212" s="156">
        <v>0</v>
      </c>
      <c r="O212" s="156">
        <v>0</v>
      </c>
      <c r="P212" s="156">
        <v>0</v>
      </c>
      <c r="Q212" s="158">
        <v>0</v>
      </c>
    </row>
    <row r="213" spans="2:17" ht="21" customHeight="1">
      <c r="B213" s="174" t="s">
        <v>488</v>
      </c>
      <c r="C213" s="175" t="s">
        <v>488</v>
      </c>
      <c r="D213" s="186">
        <v>0</v>
      </c>
      <c r="E213" s="214">
        <v>0</v>
      </c>
      <c r="F213" s="224">
        <v>0</v>
      </c>
      <c r="G213" s="201">
        <v>0</v>
      </c>
      <c r="H213" s="235">
        <v>0</v>
      </c>
      <c r="I213" s="201">
        <v>0</v>
      </c>
      <c r="J213" s="235"/>
      <c r="K213" s="235"/>
      <c r="L213" s="156">
        <v>0</v>
      </c>
      <c r="M213" s="156">
        <v>0</v>
      </c>
      <c r="N213" s="156">
        <v>0</v>
      </c>
      <c r="O213" s="156">
        <v>0</v>
      </c>
      <c r="P213" s="156">
        <v>0</v>
      </c>
      <c r="Q213" s="158">
        <v>0</v>
      </c>
    </row>
    <row r="214" spans="2:17" ht="21" customHeight="1">
      <c r="B214" s="174" t="s">
        <v>488</v>
      </c>
      <c r="C214" s="175" t="s">
        <v>488</v>
      </c>
      <c r="D214" s="186">
        <v>0</v>
      </c>
      <c r="E214" s="214">
        <v>0</v>
      </c>
      <c r="F214" s="224">
        <v>0</v>
      </c>
      <c r="G214" s="201">
        <v>0</v>
      </c>
      <c r="H214" s="235">
        <v>0</v>
      </c>
      <c r="I214" s="201">
        <v>0</v>
      </c>
      <c r="J214" s="235"/>
      <c r="K214" s="235"/>
      <c r="L214" s="156">
        <v>0</v>
      </c>
      <c r="M214" s="156">
        <v>0</v>
      </c>
      <c r="N214" s="156">
        <v>0</v>
      </c>
      <c r="O214" s="156">
        <v>0</v>
      </c>
      <c r="P214" s="156">
        <v>0</v>
      </c>
      <c r="Q214" s="158">
        <v>0</v>
      </c>
    </row>
    <row r="215" spans="2:17" ht="21" customHeight="1">
      <c r="B215" s="174" t="s">
        <v>488</v>
      </c>
      <c r="C215" s="175" t="s">
        <v>488</v>
      </c>
      <c r="D215" s="186">
        <v>0</v>
      </c>
      <c r="E215" s="214">
        <v>0</v>
      </c>
      <c r="F215" s="224">
        <v>0</v>
      </c>
      <c r="G215" s="201">
        <v>0</v>
      </c>
      <c r="H215" s="235">
        <v>0</v>
      </c>
      <c r="I215" s="201">
        <v>0</v>
      </c>
      <c r="J215" s="235"/>
      <c r="K215" s="235"/>
      <c r="L215" s="156">
        <v>0</v>
      </c>
      <c r="M215" s="156">
        <v>0</v>
      </c>
      <c r="N215" s="156">
        <v>0</v>
      </c>
      <c r="O215" s="156">
        <v>0</v>
      </c>
      <c r="P215" s="156">
        <v>0</v>
      </c>
      <c r="Q215" s="158">
        <v>0</v>
      </c>
    </row>
    <row r="216" spans="2:17" ht="21" customHeight="1">
      <c r="B216" s="174" t="s">
        <v>488</v>
      </c>
      <c r="C216" s="175" t="s">
        <v>488</v>
      </c>
      <c r="D216" s="186">
        <v>0</v>
      </c>
      <c r="E216" s="214">
        <v>0</v>
      </c>
      <c r="F216" s="224">
        <v>0</v>
      </c>
      <c r="G216" s="201">
        <v>0</v>
      </c>
      <c r="H216" s="235">
        <v>0</v>
      </c>
      <c r="I216" s="201">
        <v>0</v>
      </c>
      <c r="J216" s="235"/>
      <c r="K216" s="235"/>
      <c r="L216" s="156">
        <v>0</v>
      </c>
      <c r="M216" s="156">
        <v>0</v>
      </c>
      <c r="N216" s="156">
        <v>0</v>
      </c>
      <c r="O216" s="156">
        <v>0</v>
      </c>
      <c r="P216" s="156">
        <v>0</v>
      </c>
      <c r="Q216" s="158">
        <v>0</v>
      </c>
    </row>
    <row r="217" spans="2:17" ht="21" customHeight="1">
      <c r="B217" s="174" t="s">
        <v>488</v>
      </c>
      <c r="C217" s="175" t="s">
        <v>488</v>
      </c>
      <c r="D217" s="186">
        <v>0</v>
      </c>
      <c r="E217" s="214">
        <v>0</v>
      </c>
      <c r="F217" s="224">
        <v>0</v>
      </c>
      <c r="G217" s="201">
        <v>0</v>
      </c>
      <c r="H217" s="235">
        <v>0</v>
      </c>
      <c r="I217" s="201">
        <v>0</v>
      </c>
      <c r="J217" s="235"/>
      <c r="K217" s="235"/>
      <c r="L217" s="156">
        <v>0</v>
      </c>
      <c r="M217" s="156">
        <v>0</v>
      </c>
      <c r="N217" s="156">
        <v>0</v>
      </c>
      <c r="O217" s="156">
        <v>0</v>
      </c>
      <c r="P217" s="156">
        <v>0</v>
      </c>
      <c r="Q217" s="158">
        <v>0</v>
      </c>
    </row>
    <row r="218" spans="2:17" ht="21" customHeight="1">
      <c r="B218" s="174" t="s">
        <v>488</v>
      </c>
      <c r="C218" s="175" t="s">
        <v>488</v>
      </c>
      <c r="D218" s="186">
        <v>0</v>
      </c>
      <c r="E218" s="214">
        <v>0</v>
      </c>
      <c r="F218" s="224">
        <v>0</v>
      </c>
      <c r="G218" s="201">
        <v>0</v>
      </c>
      <c r="H218" s="235">
        <v>0</v>
      </c>
      <c r="I218" s="201">
        <v>0</v>
      </c>
      <c r="J218" s="235"/>
      <c r="K218" s="235"/>
      <c r="L218" s="156">
        <v>0</v>
      </c>
      <c r="M218" s="156">
        <v>0</v>
      </c>
      <c r="N218" s="156">
        <v>0</v>
      </c>
      <c r="O218" s="156">
        <v>0</v>
      </c>
      <c r="P218" s="156">
        <v>0</v>
      </c>
      <c r="Q218" s="158">
        <v>0</v>
      </c>
    </row>
    <row r="219" spans="2:17" ht="21" customHeight="1">
      <c r="B219" s="174" t="s">
        <v>488</v>
      </c>
      <c r="C219" s="175" t="s">
        <v>488</v>
      </c>
      <c r="D219" s="186">
        <v>0</v>
      </c>
      <c r="E219" s="214">
        <v>0</v>
      </c>
      <c r="F219" s="224">
        <v>0</v>
      </c>
      <c r="G219" s="201">
        <v>0</v>
      </c>
      <c r="H219" s="235">
        <v>0</v>
      </c>
      <c r="I219" s="201">
        <v>0</v>
      </c>
      <c r="J219" s="235"/>
      <c r="K219" s="235"/>
      <c r="L219" s="156">
        <v>0</v>
      </c>
      <c r="M219" s="156">
        <v>0</v>
      </c>
      <c r="N219" s="156">
        <v>0</v>
      </c>
      <c r="O219" s="156">
        <v>0</v>
      </c>
      <c r="P219" s="156">
        <v>0</v>
      </c>
      <c r="Q219" s="158">
        <v>0</v>
      </c>
    </row>
    <row r="220" spans="2:17" ht="21" customHeight="1">
      <c r="B220" s="174" t="s">
        <v>488</v>
      </c>
      <c r="C220" s="175" t="s">
        <v>488</v>
      </c>
      <c r="D220" s="186">
        <v>0</v>
      </c>
      <c r="E220" s="214">
        <v>0</v>
      </c>
      <c r="F220" s="224">
        <v>0</v>
      </c>
      <c r="G220" s="201">
        <v>0</v>
      </c>
      <c r="H220" s="235">
        <v>0</v>
      </c>
      <c r="I220" s="201">
        <v>0</v>
      </c>
      <c r="J220" s="235"/>
      <c r="K220" s="235"/>
      <c r="L220" s="156">
        <v>0</v>
      </c>
      <c r="M220" s="156">
        <v>0</v>
      </c>
      <c r="N220" s="156">
        <v>0</v>
      </c>
      <c r="O220" s="156">
        <v>0</v>
      </c>
      <c r="P220" s="156">
        <v>0</v>
      </c>
      <c r="Q220" s="158">
        <v>0</v>
      </c>
    </row>
    <row r="221" spans="2:17" ht="21" customHeight="1">
      <c r="B221" s="174" t="s">
        <v>488</v>
      </c>
      <c r="C221" s="175" t="s">
        <v>488</v>
      </c>
      <c r="D221" s="186">
        <v>0</v>
      </c>
      <c r="E221" s="214">
        <v>0</v>
      </c>
      <c r="F221" s="224">
        <v>0</v>
      </c>
      <c r="G221" s="201">
        <v>0</v>
      </c>
      <c r="H221" s="235">
        <v>0</v>
      </c>
      <c r="I221" s="201">
        <v>0</v>
      </c>
      <c r="J221" s="235"/>
      <c r="K221" s="235"/>
      <c r="L221" s="156">
        <v>0</v>
      </c>
      <c r="M221" s="156">
        <v>0</v>
      </c>
      <c r="N221" s="156">
        <v>0</v>
      </c>
      <c r="O221" s="156">
        <v>0</v>
      </c>
      <c r="P221" s="156">
        <v>0</v>
      </c>
      <c r="Q221" s="158">
        <v>0</v>
      </c>
    </row>
    <row r="222" spans="2:17" ht="21" customHeight="1">
      <c r="B222" s="174" t="s">
        <v>488</v>
      </c>
      <c r="C222" s="175" t="s">
        <v>488</v>
      </c>
      <c r="D222" s="186">
        <v>0</v>
      </c>
      <c r="E222" s="214">
        <v>0</v>
      </c>
      <c r="F222" s="224">
        <v>0</v>
      </c>
      <c r="G222" s="201">
        <v>0</v>
      </c>
      <c r="H222" s="235">
        <v>0</v>
      </c>
      <c r="I222" s="201">
        <v>0</v>
      </c>
      <c r="J222" s="235"/>
      <c r="K222" s="235"/>
      <c r="L222" s="156">
        <v>0</v>
      </c>
      <c r="M222" s="156">
        <v>0</v>
      </c>
      <c r="N222" s="156">
        <v>0</v>
      </c>
      <c r="O222" s="156">
        <v>0</v>
      </c>
      <c r="P222" s="156">
        <v>0</v>
      </c>
      <c r="Q222" s="158">
        <v>0</v>
      </c>
    </row>
    <row r="223" spans="2:17" ht="21" customHeight="1">
      <c r="B223" s="174" t="s">
        <v>488</v>
      </c>
      <c r="C223" s="175" t="s">
        <v>488</v>
      </c>
      <c r="D223" s="186">
        <v>0</v>
      </c>
      <c r="E223" s="214">
        <v>0</v>
      </c>
      <c r="F223" s="224">
        <v>0</v>
      </c>
      <c r="G223" s="201">
        <v>0</v>
      </c>
      <c r="H223" s="235">
        <v>0</v>
      </c>
      <c r="I223" s="201">
        <v>0</v>
      </c>
      <c r="J223" s="235"/>
      <c r="K223" s="235"/>
      <c r="L223" s="156">
        <v>0</v>
      </c>
      <c r="M223" s="156">
        <v>0</v>
      </c>
      <c r="N223" s="156">
        <v>0</v>
      </c>
      <c r="O223" s="156">
        <v>0</v>
      </c>
      <c r="P223" s="156">
        <v>0</v>
      </c>
      <c r="Q223" s="158">
        <v>0</v>
      </c>
    </row>
    <row r="224" spans="2:17" ht="21" customHeight="1">
      <c r="B224" s="174" t="s">
        <v>488</v>
      </c>
      <c r="C224" s="175" t="s">
        <v>488</v>
      </c>
      <c r="D224" s="186">
        <v>0</v>
      </c>
      <c r="E224" s="214">
        <v>0</v>
      </c>
      <c r="F224" s="224">
        <v>0</v>
      </c>
      <c r="G224" s="201">
        <v>0</v>
      </c>
      <c r="H224" s="235">
        <v>0</v>
      </c>
      <c r="I224" s="201">
        <v>0</v>
      </c>
      <c r="J224" s="235"/>
      <c r="K224" s="235"/>
      <c r="L224" s="156">
        <v>0</v>
      </c>
      <c r="M224" s="156">
        <v>0</v>
      </c>
      <c r="N224" s="156">
        <v>0</v>
      </c>
      <c r="O224" s="156">
        <v>0</v>
      </c>
      <c r="P224" s="156">
        <v>0</v>
      </c>
      <c r="Q224" s="158">
        <v>0</v>
      </c>
    </row>
    <row r="225" spans="2:17" ht="21" customHeight="1">
      <c r="B225" s="174" t="s">
        <v>488</v>
      </c>
      <c r="C225" s="175" t="s">
        <v>488</v>
      </c>
      <c r="D225" s="186">
        <v>0</v>
      </c>
      <c r="E225" s="214">
        <v>0</v>
      </c>
      <c r="F225" s="224">
        <v>0</v>
      </c>
      <c r="G225" s="201">
        <v>0</v>
      </c>
      <c r="H225" s="235">
        <v>0</v>
      </c>
      <c r="I225" s="201">
        <v>0</v>
      </c>
      <c r="J225" s="235"/>
      <c r="K225" s="235"/>
      <c r="L225" s="156">
        <v>0</v>
      </c>
      <c r="M225" s="156">
        <v>0</v>
      </c>
      <c r="N225" s="156">
        <v>0</v>
      </c>
      <c r="O225" s="156">
        <v>0</v>
      </c>
      <c r="P225" s="156">
        <v>0</v>
      </c>
      <c r="Q225" s="158">
        <v>0</v>
      </c>
    </row>
    <row r="226" spans="2:17" ht="21" customHeight="1">
      <c r="B226" s="174" t="s">
        <v>488</v>
      </c>
      <c r="C226" s="175" t="s">
        <v>488</v>
      </c>
      <c r="D226" s="186">
        <v>0</v>
      </c>
      <c r="E226" s="214">
        <v>0</v>
      </c>
      <c r="F226" s="224">
        <v>0</v>
      </c>
      <c r="G226" s="201">
        <v>0</v>
      </c>
      <c r="H226" s="235">
        <v>0</v>
      </c>
      <c r="I226" s="201">
        <v>0</v>
      </c>
      <c r="J226" s="235"/>
      <c r="K226" s="235"/>
      <c r="L226" s="156">
        <v>0</v>
      </c>
      <c r="M226" s="156">
        <v>0</v>
      </c>
      <c r="N226" s="156">
        <v>0</v>
      </c>
      <c r="O226" s="156">
        <v>0</v>
      </c>
      <c r="P226" s="156">
        <v>0</v>
      </c>
      <c r="Q226" s="158">
        <v>0</v>
      </c>
    </row>
    <row r="227" spans="2:17" ht="21" customHeight="1">
      <c r="B227" s="174" t="s">
        <v>488</v>
      </c>
      <c r="C227" s="175" t="s">
        <v>488</v>
      </c>
      <c r="D227" s="186">
        <v>0</v>
      </c>
      <c r="E227" s="214">
        <v>0</v>
      </c>
      <c r="F227" s="224">
        <v>0</v>
      </c>
      <c r="G227" s="201">
        <v>0</v>
      </c>
      <c r="H227" s="235">
        <v>0</v>
      </c>
      <c r="I227" s="201">
        <v>0</v>
      </c>
      <c r="J227" s="235"/>
      <c r="K227" s="235"/>
      <c r="L227" s="156">
        <v>0</v>
      </c>
      <c r="M227" s="156">
        <v>0</v>
      </c>
      <c r="N227" s="156">
        <v>0</v>
      </c>
      <c r="O227" s="156">
        <v>0</v>
      </c>
      <c r="P227" s="156">
        <v>0</v>
      </c>
      <c r="Q227" s="158">
        <v>0</v>
      </c>
    </row>
    <row r="228" spans="2:17" ht="21" customHeight="1">
      <c r="B228" s="176" t="s">
        <v>488</v>
      </c>
      <c r="C228" s="177" t="s">
        <v>488</v>
      </c>
      <c r="D228" s="187">
        <v>0</v>
      </c>
      <c r="E228" s="215">
        <v>0</v>
      </c>
      <c r="F228" s="225">
        <v>0</v>
      </c>
      <c r="G228" s="201">
        <v>0</v>
      </c>
      <c r="H228" s="235">
        <v>0</v>
      </c>
      <c r="I228" s="201">
        <v>0</v>
      </c>
      <c r="J228" s="237"/>
      <c r="K228" s="237"/>
      <c r="L228" s="170">
        <v>0</v>
      </c>
      <c r="M228" s="170">
        <v>0</v>
      </c>
      <c r="N228" s="170">
        <v>0</v>
      </c>
      <c r="O228" s="170">
        <v>0</v>
      </c>
      <c r="P228" s="170">
        <v>0</v>
      </c>
      <c r="Q228" s="171">
        <v>0</v>
      </c>
    </row>
    <row r="229" spans="2:17" ht="21" customHeight="1">
      <c r="B229" s="162" t="s">
        <v>487</v>
      </c>
      <c r="C229" s="163"/>
      <c r="D229" s="183"/>
      <c r="E229" s="212"/>
      <c r="F229" s="226"/>
      <c r="G229" s="202"/>
      <c r="H229" s="236"/>
      <c r="I229" s="202">
        <v>0</v>
      </c>
      <c r="J229" s="236"/>
      <c r="K229" s="236"/>
      <c r="L229" s="165"/>
      <c r="M229" s="165"/>
      <c r="N229" s="165"/>
      <c r="O229" s="165"/>
      <c r="P229" s="165"/>
      <c r="Q229" s="166"/>
    </row>
    <row r="230" spans="2:17" ht="21" customHeight="1">
      <c r="B230" s="172" t="s">
        <v>488</v>
      </c>
      <c r="C230" s="173" t="s">
        <v>488</v>
      </c>
      <c r="D230" s="185">
        <v>0</v>
      </c>
      <c r="E230" s="213">
        <v>0</v>
      </c>
      <c r="F230" s="223">
        <v>0</v>
      </c>
      <c r="G230" s="200">
        <v>0</v>
      </c>
      <c r="H230" s="234">
        <v>0</v>
      </c>
      <c r="I230" s="200">
        <v>0</v>
      </c>
      <c r="J230" s="240"/>
      <c r="K230" s="240"/>
      <c r="L230" s="151">
        <v>0</v>
      </c>
      <c r="M230" s="151">
        <v>0</v>
      </c>
      <c r="N230" s="151">
        <v>0</v>
      </c>
      <c r="O230" s="151">
        <v>0</v>
      </c>
      <c r="P230" s="151">
        <v>0</v>
      </c>
      <c r="Q230" s="167">
        <v>0</v>
      </c>
    </row>
    <row r="231" spans="2:17" ht="21" customHeight="1">
      <c r="B231" s="174" t="s">
        <v>488</v>
      </c>
      <c r="C231" s="175" t="s">
        <v>488</v>
      </c>
      <c r="D231" s="186">
        <v>0</v>
      </c>
      <c r="E231" s="214">
        <v>0</v>
      </c>
      <c r="F231" s="224">
        <v>0</v>
      </c>
      <c r="G231" s="201">
        <v>0</v>
      </c>
      <c r="H231" s="235">
        <v>0</v>
      </c>
      <c r="I231" s="201">
        <v>0</v>
      </c>
      <c r="J231" s="235"/>
      <c r="K231" s="235"/>
      <c r="L231" s="156">
        <v>0</v>
      </c>
      <c r="M231" s="156">
        <v>0</v>
      </c>
      <c r="N231" s="156">
        <v>0</v>
      </c>
      <c r="O231" s="156">
        <v>0</v>
      </c>
      <c r="P231" s="156">
        <v>0</v>
      </c>
      <c r="Q231" s="158">
        <v>0</v>
      </c>
    </row>
    <row r="232" spans="2:17" ht="21" customHeight="1">
      <c r="B232" s="174" t="s">
        <v>488</v>
      </c>
      <c r="C232" s="175" t="s">
        <v>488</v>
      </c>
      <c r="D232" s="186">
        <v>0</v>
      </c>
      <c r="E232" s="214">
        <v>0</v>
      </c>
      <c r="F232" s="224">
        <v>0</v>
      </c>
      <c r="G232" s="201">
        <v>0</v>
      </c>
      <c r="H232" s="235">
        <v>0</v>
      </c>
      <c r="I232" s="201">
        <v>0</v>
      </c>
      <c r="J232" s="235"/>
      <c r="K232" s="235"/>
      <c r="L232" s="156">
        <v>0</v>
      </c>
      <c r="M232" s="156">
        <v>0</v>
      </c>
      <c r="N232" s="156">
        <v>0</v>
      </c>
      <c r="O232" s="156">
        <v>0</v>
      </c>
      <c r="P232" s="156">
        <v>0</v>
      </c>
      <c r="Q232" s="158">
        <v>0</v>
      </c>
    </row>
    <row r="233" spans="2:17" ht="21" customHeight="1">
      <c r="B233" s="174" t="s">
        <v>488</v>
      </c>
      <c r="C233" s="175" t="s">
        <v>488</v>
      </c>
      <c r="D233" s="186">
        <v>0</v>
      </c>
      <c r="E233" s="214">
        <v>0</v>
      </c>
      <c r="F233" s="224">
        <v>0</v>
      </c>
      <c r="G233" s="201">
        <v>0</v>
      </c>
      <c r="H233" s="235">
        <v>0</v>
      </c>
      <c r="I233" s="201">
        <v>0</v>
      </c>
      <c r="J233" s="235"/>
      <c r="K233" s="235"/>
      <c r="L233" s="156">
        <v>0</v>
      </c>
      <c r="M233" s="156">
        <v>0</v>
      </c>
      <c r="N233" s="156">
        <v>0</v>
      </c>
      <c r="O233" s="156">
        <v>0</v>
      </c>
      <c r="P233" s="156">
        <v>0</v>
      </c>
      <c r="Q233" s="158">
        <v>0</v>
      </c>
    </row>
    <row r="234" spans="2:17" ht="21" customHeight="1">
      <c r="B234" s="174" t="s">
        <v>488</v>
      </c>
      <c r="C234" s="175" t="s">
        <v>488</v>
      </c>
      <c r="D234" s="186">
        <v>0</v>
      </c>
      <c r="E234" s="214">
        <v>0</v>
      </c>
      <c r="F234" s="224">
        <v>0</v>
      </c>
      <c r="G234" s="201">
        <v>0</v>
      </c>
      <c r="H234" s="235">
        <v>0</v>
      </c>
      <c r="I234" s="201">
        <v>0</v>
      </c>
      <c r="J234" s="235"/>
      <c r="K234" s="235"/>
      <c r="L234" s="156">
        <v>0</v>
      </c>
      <c r="M234" s="156">
        <v>0</v>
      </c>
      <c r="N234" s="156">
        <v>0</v>
      </c>
      <c r="O234" s="156">
        <v>0</v>
      </c>
      <c r="P234" s="156">
        <v>0</v>
      </c>
      <c r="Q234" s="158">
        <v>0</v>
      </c>
    </row>
    <row r="235" spans="2:17" ht="21" customHeight="1">
      <c r="B235" s="174" t="s">
        <v>488</v>
      </c>
      <c r="C235" s="175" t="s">
        <v>488</v>
      </c>
      <c r="D235" s="186">
        <v>0</v>
      </c>
      <c r="E235" s="214">
        <v>0</v>
      </c>
      <c r="F235" s="224">
        <v>0</v>
      </c>
      <c r="G235" s="201">
        <v>0</v>
      </c>
      <c r="H235" s="235">
        <v>0</v>
      </c>
      <c r="I235" s="201">
        <v>0</v>
      </c>
      <c r="J235" s="235"/>
      <c r="K235" s="235"/>
      <c r="L235" s="156">
        <v>0</v>
      </c>
      <c r="M235" s="156">
        <v>0</v>
      </c>
      <c r="N235" s="156">
        <v>0</v>
      </c>
      <c r="O235" s="156">
        <v>0</v>
      </c>
      <c r="P235" s="156">
        <v>0</v>
      </c>
      <c r="Q235" s="158">
        <v>0</v>
      </c>
    </row>
    <row r="236" spans="2:17" ht="21" customHeight="1">
      <c r="B236" s="174" t="s">
        <v>488</v>
      </c>
      <c r="C236" s="175" t="s">
        <v>488</v>
      </c>
      <c r="D236" s="186">
        <v>0</v>
      </c>
      <c r="E236" s="214">
        <v>0</v>
      </c>
      <c r="F236" s="224">
        <v>0</v>
      </c>
      <c r="G236" s="201">
        <v>0</v>
      </c>
      <c r="H236" s="235">
        <v>0</v>
      </c>
      <c r="I236" s="201">
        <v>0</v>
      </c>
      <c r="J236" s="235"/>
      <c r="K236" s="235"/>
      <c r="L236" s="156">
        <v>0</v>
      </c>
      <c r="M236" s="156">
        <v>0</v>
      </c>
      <c r="N236" s="156">
        <v>0</v>
      </c>
      <c r="O236" s="156">
        <v>0</v>
      </c>
      <c r="P236" s="156">
        <v>0</v>
      </c>
      <c r="Q236" s="158">
        <v>0</v>
      </c>
    </row>
    <row r="237" spans="2:17" ht="21" customHeight="1">
      <c r="B237" s="174" t="s">
        <v>488</v>
      </c>
      <c r="C237" s="175" t="s">
        <v>488</v>
      </c>
      <c r="D237" s="186">
        <v>0</v>
      </c>
      <c r="E237" s="214">
        <v>0</v>
      </c>
      <c r="F237" s="224">
        <v>0</v>
      </c>
      <c r="G237" s="201">
        <v>0</v>
      </c>
      <c r="H237" s="235">
        <v>0</v>
      </c>
      <c r="I237" s="201">
        <v>0</v>
      </c>
      <c r="J237" s="235"/>
      <c r="K237" s="235"/>
      <c r="L237" s="156">
        <v>0</v>
      </c>
      <c r="M237" s="156">
        <v>0</v>
      </c>
      <c r="N237" s="156">
        <v>0</v>
      </c>
      <c r="O237" s="156">
        <v>0</v>
      </c>
      <c r="P237" s="156">
        <v>0</v>
      </c>
      <c r="Q237" s="158">
        <v>0</v>
      </c>
    </row>
    <row r="238" spans="2:17" ht="21" customHeight="1">
      <c r="B238" s="174" t="s">
        <v>488</v>
      </c>
      <c r="C238" s="175" t="s">
        <v>488</v>
      </c>
      <c r="D238" s="186">
        <v>0</v>
      </c>
      <c r="E238" s="214">
        <v>0</v>
      </c>
      <c r="F238" s="224">
        <v>0</v>
      </c>
      <c r="G238" s="201">
        <v>0</v>
      </c>
      <c r="H238" s="235">
        <v>0</v>
      </c>
      <c r="I238" s="201">
        <v>0</v>
      </c>
      <c r="J238" s="235"/>
      <c r="K238" s="235"/>
      <c r="L238" s="156">
        <v>0</v>
      </c>
      <c r="M238" s="156">
        <v>0</v>
      </c>
      <c r="N238" s="156">
        <v>0</v>
      </c>
      <c r="O238" s="156">
        <v>0</v>
      </c>
      <c r="P238" s="156">
        <v>0</v>
      </c>
      <c r="Q238" s="158">
        <v>0</v>
      </c>
    </row>
    <row r="239" spans="2:17" ht="21" customHeight="1">
      <c r="B239" s="174" t="s">
        <v>488</v>
      </c>
      <c r="C239" s="175" t="s">
        <v>488</v>
      </c>
      <c r="D239" s="186">
        <v>0</v>
      </c>
      <c r="E239" s="214">
        <v>0</v>
      </c>
      <c r="F239" s="224">
        <v>0</v>
      </c>
      <c r="G239" s="201">
        <v>0</v>
      </c>
      <c r="H239" s="235">
        <v>0</v>
      </c>
      <c r="I239" s="201">
        <v>0</v>
      </c>
      <c r="J239" s="235"/>
      <c r="K239" s="235"/>
      <c r="L239" s="156">
        <v>0</v>
      </c>
      <c r="M239" s="156">
        <v>0</v>
      </c>
      <c r="N239" s="156">
        <v>0</v>
      </c>
      <c r="O239" s="156">
        <v>0</v>
      </c>
      <c r="P239" s="156">
        <v>0</v>
      </c>
      <c r="Q239" s="158">
        <v>0</v>
      </c>
    </row>
    <row r="240" spans="2:17" ht="21" customHeight="1">
      <c r="B240" s="174" t="s">
        <v>488</v>
      </c>
      <c r="C240" s="175" t="s">
        <v>488</v>
      </c>
      <c r="D240" s="186">
        <v>0</v>
      </c>
      <c r="E240" s="214">
        <v>0</v>
      </c>
      <c r="F240" s="224">
        <v>0</v>
      </c>
      <c r="G240" s="201">
        <v>0</v>
      </c>
      <c r="H240" s="235">
        <v>0</v>
      </c>
      <c r="I240" s="201">
        <v>0</v>
      </c>
      <c r="J240" s="235"/>
      <c r="K240" s="235"/>
      <c r="L240" s="156">
        <v>0</v>
      </c>
      <c r="M240" s="156">
        <v>0</v>
      </c>
      <c r="N240" s="156">
        <v>0</v>
      </c>
      <c r="O240" s="156">
        <v>0</v>
      </c>
      <c r="P240" s="156">
        <v>0</v>
      </c>
      <c r="Q240" s="158">
        <v>0</v>
      </c>
    </row>
    <row r="241" spans="2:17" ht="21" customHeight="1">
      <c r="B241" s="174" t="s">
        <v>488</v>
      </c>
      <c r="C241" s="175" t="s">
        <v>488</v>
      </c>
      <c r="D241" s="186">
        <v>0</v>
      </c>
      <c r="E241" s="214">
        <v>0</v>
      </c>
      <c r="F241" s="224">
        <v>0</v>
      </c>
      <c r="G241" s="201">
        <v>0</v>
      </c>
      <c r="H241" s="235">
        <v>0</v>
      </c>
      <c r="I241" s="201">
        <v>0</v>
      </c>
      <c r="J241" s="235"/>
      <c r="K241" s="235"/>
      <c r="L241" s="156">
        <v>0</v>
      </c>
      <c r="M241" s="156">
        <v>0</v>
      </c>
      <c r="N241" s="156">
        <v>0</v>
      </c>
      <c r="O241" s="156">
        <v>0</v>
      </c>
      <c r="P241" s="156">
        <v>0</v>
      </c>
      <c r="Q241" s="158">
        <v>0</v>
      </c>
    </row>
    <row r="242" spans="2:17" ht="21" customHeight="1">
      <c r="B242" s="174" t="s">
        <v>488</v>
      </c>
      <c r="C242" s="175" t="s">
        <v>488</v>
      </c>
      <c r="D242" s="186">
        <v>0</v>
      </c>
      <c r="E242" s="214">
        <v>0</v>
      </c>
      <c r="F242" s="224">
        <v>0</v>
      </c>
      <c r="G242" s="201">
        <v>0</v>
      </c>
      <c r="H242" s="235">
        <v>0</v>
      </c>
      <c r="I242" s="201">
        <v>0</v>
      </c>
      <c r="J242" s="235"/>
      <c r="K242" s="235"/>
      <c r="L242" s="156">
        <v>0</v>
      </c>
      <c r="M242" s="156">
        <v>0</v>
      </c>
      <c r="N242" s="156">
        <v>0</v>
      </c>
      <c r="O242" s="156">
        <v>0</v>
      </c>
      <c r="P242" s="156">
        <v>0</v>
      </c>
      <c r="Q242" s="158">
        <v>0</v>
      </c>
    </row>
    <row r="243" spans="2:17" ht="21" customHeight="1">
      <c r="B243" s="174" t="s">
        <v>488</v>
      </c>
      <c r="C243" s="175" t="s">
        <v>488</v>
      </c>
      <c r="D243" s="186">
        <v>0</v>
      </c>
      <c r="E243" s="214">
        <v>0</v>
      </c>
      <c r="F243" s="224">
        <v>0</v>
      </c>
      <c r="G243" s="201">
        <v>0</v>
      </c>
      <c r="H243" s="235">
        <v>0</v>
      </c>
      <c r="I243" s="201">
        <v>0</v>
      </c>
      <c r="J243" s="235"/>
      <c r="K243" s="235"/>
      <c r="L243" s="156">
        <v>0</v>
      </c>
      <c r="M243" s="156">
        <v>0</v>
      </c>
      <c r="N243" s="156">
        <v>0</v>
      </c>
      <c r="O243" s="156">
        <v>0</v>
      </c>
      <c r="P243" s="156">
        <v>0</v>
      </c>
      <c r="Q243" s="158">
        <v>0</v>
      </c>
    </row>
    <row r="244" spans="2:17" ht="21" customHeight="1">
      <c r="B244" s="174" t="s">
        <v>488</v>
      </c>
      <c r="C244" s="175" t="s">
        <v>488</v>
      </c>
      <c r="D244" s="186">
        <v>0</v>
      </c>
      <c r="E244" s="214">
        <v>0</v>
      </c>
      <c r="F244" s="224">
        <v>0</v>
      </c>
      <c r="G244" s="201">
        <v>0</v>
      </c>
      <c r="H244" s="235">
        <v>0</v>
      </c>
      <c r="I244" s="201">
        <v>0</v>
      </c>
      <c r="J244" s="235"/>
      <c r="K244" s="235"/>
      <c r="L244" s="156">
        <v>0</v>
      </c>
      <c r="M244" s="156">
        <v>0</v>
      </c>
      <c r="N244" s="156">
        <v>0</v>
      </c>
      <c r="O244" s="156">
        <v>0</v>
      </c>
      <c r="P244" s="156">
        <v>0</v>
      </c>
      <c r="Q244" s="158">
        <v>0</v>
      </c>
    </row>
    <row r="245" spans="2:17" ht="21" customHeight="1">
      <c r="B245" s="174" t="s">
        <v>488</v>
      </c>
      <c r="C245" s="175" t="s">
        <v>488</v>
      </c>
      <c r="D245" s="186">
        <v>0</v>
      </c>
      <c r="E245" s="214">
        <v>0</v>
      </c>
      <c r="F245" s="224">
        <v>0</v>
      </c>
      <c r="G245" s="201">
        <v>0</v>
      </c>
      <c r="H245" s="235">
        <v>0</v>
      </c>
      <c r="I245" s="201">
        <v>0</v>
      </c>
      <c r="J245" s="235"/>
      <c r="K245" s="235"/>
      <c r="L245" s="156">
        <v>0</v>
      </c>
      <c r="M245" s="156">
        <v>0</v>
      </c>
      <c r="N245" s="156">
        <v>0</v>
      </c>
      <c r="O245" s="156">
        <v>0</v>
      </c>
      <c r="P245" s="156">
        <v>0</v>
      </c>
      <c r="Q245" s="158">
        <v>0</v>
      </c>
    </row>
    <row r="246" spans="2:17" ht="21" customHeight="1">
      <c r="B246" s="174" t="s">
        <v>488</v>
      </c>
      <c r="C246" s="175" t="s">
        <v>488</v>
      </c>
      <c r="D246" s="186">
        <v>0</v>
      </c>
      <c r="E246" s="214">
        <v>0</v>
      </c>
      <c r="F246" s="224">
        <v>0</v>
      </c>
      <c r="G246" s="201">
        <v>0</v>
      </c>
      <c r="H246" s="235">
        <v>0</v>
      </c>
      <c r="I246" s="201">
        <v>0</v>
      </c>
      <c r="J246" s="235"/>
      <c r="K246" s="235"/>
      <c r="L246" s="156">
        <v>0</v>
      </c>
      <c r="M246" s="156">
        <v>0</v>
      </c>
      <c r="N246" s="156">
        <v>0</v>
      </c>
      <c r="O246" s="156">
        <v>0</v>
      </c>
      <c r="P246" s="156">
        <v>0</v>
      </c>
      <c r="Q246" s="158">
        <v>0</v>
      </c>
    </row>
    <row r="247" spans="2:17" ht="21" customHeight="1">
      <c r="B247" s="174" t="s">
        <v>488</v>
      </c>
      <c r="C247" s="175" t="s">
        <v>488</v>
      </c>
      <c r="D247" s="186">
        <v>0</v>
      </c>
      <c r="E247" s="214">
        <v>0</v>
      </c>
      <c r="F247" s="224">
        <v>0</v>
      </c>
      <c r="G247" s="201">
        <v>0</v>
      </c>
      <c r="H247" s="235">
        <v>0</v>
      </c>
      <c r="I247" s="201">
        <v>0</v>
      </c>
      <c r="J247" s="235"/>
      <c r="K247" s="235"/>
      <c r="L247" s="156">
        <v>0</v>
      </c>
      <c r="M247" s="156">
        <v>0</v>
      </c>
      <c r="N247" s="156">
        <v>0</v>
      </c>
      <c r="O247" s="156">
        <v>0</v>
      </c>
      <c r="P247" s="156">
        <v>0</v>
      </c>
      <c r="Q247" s="158">
        <v>0</v>
      </c>
    </row>
    <row r="248" spans="2:17" ht="21" customHeight="1">
      <c r="B248" s="174" t="s">
        <v>488</v>
      </c>
      <c r="C248" s="175" t="s">
        <v>488</v>
      </c>
      <c r="D248" s="186">
        <v>0</v>
      </c>
      <c r="E248" s="214">
        <v>0</v>
      </c>
      <c r="F248" s="224">
        <v>0</v>
      </c>
      <c r="G248" s="201">
        <v>0</v>
      </c>
      <c r="H248" s="235">
        <v>0</v>
      </c>
      <c r="I248" s="201">
        <v>0</v>
      </c>
      <c r="J248" s="235"/>
      <c r="K248" s="235"/>
      <c r="L248" s="156">
        <v>0</v>
      </c>
      <c r="M248" s="156">
        <v>0</v>
      </c>
      <c r="N248" s="156">
        <v>0</v>
      </c>
      <c r="O248" s="156">
        <v>0</v>
      </c>
      <c r="P248" s="156">
        <v>0</v>
      </c>
      <c r="Q248" s="158">
        <v>0</v>
      </c>
    </row>
    <row r="249" spans="2:17" ht="21" customHeight="1">
      <c r="B249" s="176" t="s">
        <v>488</v>
      </c>
      <c r="C249" s="177" t="s">
        <v>488</v>
      </c>
      <c r="D249" s="187">
        <v>0</v>
      </c>
      <c r="E249" s="215">
        <v>0</v>
      </c>
      <c r="F249" s="225">
        <v>0</v>
      </c>
      <c r="G249" s="201">
        <v>0</v>
      </c>
      <c r="H249" s="235">
        <v>0</v>
      </c>
      <c r="I249" s="201">
        <v>0</v>
      </c>
      <c r="J249" s="237"/>
      <c r="K249" s="237"/>
      <c r="L249" s="170">
        <v>0</v>
      </c>
      <c r="M249" s="170">
        <v>0</v>
      </c>
      <c r="N249" s="170">
        <v>0</v>
      </c>
      <c r="O249" s="170">
        <v>0</v>
      </c>
      <c r="P249" s="170">
        <v>0</v>
      </c>
      <c r="Q249" s="171">
        <v>0</v>
      </c>
    </row>
    <row r="250" spans="2:17" ht="21" customHeight="1">
      <c r="B250" s="162" t="s">
        <v>487</v>
      </c>
      <c r="C250" s="163"/>
      <c r="D250" s="183"/>
      <c r="E250" s="212"/>
      <c r="F250" s="226"/>
      <c r="G250" s="202"/>
      <c r="H250" s="236"/>
      <c r="I250" s="202">
        <v>0</v>
      </c>
      <c r="J250" s="236"/>
      <c r="K250" s="236"/>
      <c r="L250" s="165"/>
      <c r="M250" s="165"/>
      <c r="N250" s="165"/>
      <c r="O250" s="165"/>
      <c r="P250" s="165"/>
      <c r="Q250" s="166"/>
    </row>
    <row r="251" spans="2:17" ht="21" customHeight="1">
      <c r="B251" s="172" t="s">
        <v>488</v>
      </c>
      <c r="C251" s="173" t="s">
        <v>488</v>
      </c>
      <c r="D251" s="185">
        <v>0</v>
      </c>
      <c r="E251" s="213">
        <v>0</v>
      </c>
      <c r="F251" s="223">
        <v>0</v>
      </c>
      <c r="G251" s="200">
        <v>0</v>
      </c>
      <c r="H251" s="234">
        <v>0</v>
      </c>
      <c r="I251" s="200">
        <v>0</v>
      </c>
      <c r="J251" s="240"/>
      <c r="K251" s="240"/>
      <c r="L251" s="151">
        <v>0</v>
      </c>
      <c r="M251" s="151">
        <v>0</v>
      </c>
      <c r="N251" s="151">
        <v>0</v>
      </c>
      <c r="O251" s="151">
        <v>0</v>
      </c>
      <c r="P251" s="151">
        <v>0</v>
      </c>
      <c r="Q251" s="171">
        <v>0</v>
      </c>
    </row>
    <row r="252" spans="2:17" ht="21" customHeight="1">
      <c r="B252" s="174" t="s">
        <v>488</v>
      </c>
      <c r="C252" s="175" t="s">
        <v>488</v>
      </c>
      <c r="D252" s="186">
        <v>0</v>
      </c>
      <c r="E252" s="214">
        <v>0</v>
      </c>
      <c r="F252" s="224">
        <v>0</v>
      </c>
      <c r="G252" s="201">
        <v>0</v>
      </c>
      <c r="H252" s="235">
        <v>0</v>
      </c>
      <c r="I252" s="201">
        <v>0</v>
      </c>
      <c r="J252" s="235"/>
      <c r="K252" s="235"/>
      <c r="L252" s="156">
        <v>0</v>
      </c>
      <c r="M252" s="156">
        <v>0</v>
      </c>
      <c r="N252" s="156">
        <v>0</v>
      </c>
      <c r="O252" s="156">
        <v>0</v>
      </c>
      <c r="P252" s="156">
        <v>0</v>
      </c>
      <c r="Q252" s="158">
        <v>0</v>
      </c>
    </row>
    <row r="253" spans="2:17" ht="21" customHeight="1">
      <c r="B253" s="174" t="s">
        <v>488</v>
      </c>
      <c r="C253" s="175" t="s">
        <v>488</v>
      </c>
      <c r="D253" s="186">
        <v>0</v>
      </c>
      <c r="E253" s="214">
        <v>0</v>
      </c>
      <c r="F253" s="224">
        <v>0</v>
      </c>
      <c r="G253" s="201">
        <v>0</v>
      </c>
      <c r="H253" s="235">
        <v>0</v>
      </c>
      <c r="I253" s="201">
        <v>0</v>
      </c>
      <c r="J253" s="235"/>
      <c r="K253" s="235"/>
      <c r="L253" s="156">
        <v>0</v>
      </c>
      <c r="M253" s="156">
        <v>0</v>
      </c>
      <c r="N253" s="156">
        <v>0</v>
      </c>
      <c r="O253" s="156">
        <v>0</v>
      </c>
      <c r="P253" s="156">
        <v>0</v>
      </c>
      <c r="Q253" s="158">
        <v>0</v>
      </c>
    </row>
    <row r="254" spans="2:17" ht="21" customHeight="1">
      <c r="B254" s="174" t="s">
        <v>488</v>
      </c>
      <c r="C254" s="175" t="s">
        <v>488</v>
      </c>
      <c r="D254" s="186">
        <v>0</v>
      </c>
      <c r="E254" s="214">
        <v>0</v>
      </c>
      <c r="F254" s="224">
        <v>0</v>
      </c>
      <c r="G254" s="201">
        <v>0</v>
      </c>
      <c r="H254" s="235">
        <v>0</v>
      </c>
      <c r="I254" s="201">
        <v>0</v>
      </c>
      <c r="J254" s="235"/>
      <c r="K254" s="235"/>
      <c r="L254" s="156">
        <v>0</v>
      </c>
      <c r="M254" s="156">
        <v>0</v>
      </c>
      <c r="N254" s="156">
        <v>0</v>
      </c>
      <c r="O254" s="156">
        <v>0</v>
      </c>
      <c r="P254" s="156">
        <v>0</v>
      </c>
      <c r="Q254" s="158">
        <v>0</v>
      </c>
    </row>
    <row r="255" spans="2:17" ht="21" customHeight="1">
      <c r="B255" s="174" t="s">
        <v>488</v>
      </c>
      <c r="C255" s="175" t="s">
        <v>488</v>
      </c>
      <c r="D255" s="186">
        <v>0</v>
      </c>
      <c r="E255" s="214">
        <v>0</v>
      </c>
      <c r="F255" s="224">
        <v>0</v>
      </c>
      <c r="G255" s="201">
        <v>0</v>
      </c>
      <c r="H255" s="235">
        <v>0</v>
      </c>
      <c r="I255" s="201">
        <v>0</v>
      </c>
      <c r="J255" s="235"/>
      <c r="K255" s="235"/>
      <c r="L255" s="156">
        <v>0</v>
      </c>
      <c r="M255" s="156">
        <v>0</v>
      </c>
      <c r="N255" s="156">
        <v>0</v>
      </c>
      <c r="O255" s="156">
        <v>0</v>
      </c>
      <c r="P255" s="156">
        <v>0</v>
      </c>
      <c r="Q255" s="158">
        <v>0</v>
      </c>
    </row>
    <row r="256" spans="2:17" ht="21" customHeight="1">
      <c r="B256" s="174" t="s">
        <v>488</v>
      </c>
      <c r="C256" s="175" t="s">
        <v>488</v>
      </c>
      <c r="D256" s="186">
        <v>0</v>
      </c>
      <c r="E256" s="214">
        <v>0</v>
      </c>
      <c r="F256" s="224">
        <v>0</v>
      </c>
      <c r="G256" s="201">
        <v>0</v>
      </c>
      <c r="H256" s="235">
        <v>0</v>
      </c>
      <c r="I256" s="201">
        <v>0</v>
      </c>
      <c r="J256" s="235"/>
      <c r="K256" s="235"/>
      <c r="L256" s="156">
        <v>0</v>
      </c>
      <c r="M256" s="156">
        <v>0</v>
      </c>
      <c r="N256" s="156">
        <v>0</v>
      </c>
      <c r="O256" s="156">
        <v>0</v>
      </c>
      <c r="P256" s="156">
        <v>0</v>
      </c>
      <c r="Q256" s="158">
        <v>0</v>
      </c>
    </row>
    <row r="257" spans="2:17" ht="21" customHeight="1">
      <c r="B257" s="174" t="s">
        <v>488</v>
      </c>
      <c r="C257" s="175" t="s">
        <v>488</v>
      </c>
      <c r="D257" s="186">
        <v>0</v>
      </c>
      <c r="E257" s="214">
        <v>0</v>
      </c>
      <c r="F257" s="224">
        <v>0</v>
      </c>
      <c r="G257" s="201">
        <v>0</v>
      </c>
      <c r="H257" s="235">
        <v>0</v>
      </c>
      <c r="I257" s="201">
        <v>0</v>
      </c>
      <c r="J257" s="235"/>
      <c r="K257" s="235"/>
      <c r="L257" s="156">
        <v>0</v>
      </c>
      <c r="M257" s="156">
        <v>0</v>
      </c>
      <c r="N257" s="156">
        <v>0</v>
      </c>
      <c r="O257" s="156">
        <v>0</v>
      </c>
      <c r="P257" s="156">
        <v>0</v>
      </c>
      <c r="Q257" s="158">
        <v>0</v>
      </c>
    </row>
    <row r="258" spans="2:17" ht="21" customHeight="1">
      <c r="B258" s="174" t="s">
        <v>488</v>
      </c>
      <c r="C258" s="175" t="s">
        <v>488</v>
      </c>
      <c r="D258" s="186">
        <v>0</v>
      </c>
      <c r="E258" s="214">
        <v>0</v>
      </c>
      <c r="F258" s="224">
        <v>0</v>
      </c>
      <c r="G258" s="201">
        <v>0</v>
      </c>
      <c r="H258" s="235">
        <v>0</v>
      </c>
      <c r="I258" s="201">
        <v>0</v>
      </c>
      <c r="J258" s="235"/>
      <c r="K258" s="235"/>
      <c r="L258" s="156">
        <v>0</v>
      </c>
      <c r="M258" s="156">
        <v>0</v>
      </c>
      <c r="N258" s="156">
        <v>0</v>
      </c>
      <c r="O258" s="156">
        <v>0</v>
      </c>
      <c r="P258" s="156">
        <v>0</v>
      </c>
      <c r="Q258" s="158">
        <v>0</v>
      </c>
    </row>
    <row r="259" spans="2:17" ht="21" customHeight="1">
      <c r="B259" s="174" t="s">
        <v>488</v>
      </c>
      <c r="C259" s="175" t="s">
        <v>488</v>
      </c>
      <c r="D259" s="186">
        <v>0</v>
      </c>
      <c r="E259" s="214">
        <v>0</v>
      </c>
      <c r="F259" s="224">
        <v>0</v>
      </c>
      <c r="G259" s="201">
        <v>0</v>
      </c>
      <c r="H259" s="235">
        <v>0</v>
      </c>
      <c r="I259" s="201">
        <v>0</v>
      </c>
      <c r="J259" s="235"/>
      <c r="K259" s="235"/>
      <c r="L259" s="156">
        <v>0</v>
      </c>
      <c r="M259" s="156">
        <v>0</v>
      </c>
      <c r="N259" s="156">
        <v>0</v>
      </c>
      <c r="O259" s="156">
        <v>0</v>
      </c>
      <c r="P259" s="156">
        <v>0</v>
      </c>
      <c r="Q259" s="158">
        <v>0</v>
      </c>
    </row>
    <row r="260" spans="2:17" ht="21" customHeight="1">
      <c r="B260" s="174" t="s">
        <v>488</v>
      </c>
      <c r="C260" s="175" t="s">
        <v>488</v>
      </c>
      <c r="D260" s="186">
        <v>0</v>
      </c>
      <c r="E260" s="214">
        <v>0</v>
      </c>
      <c r="F260" s="224">
        <v>0</v>
      </c>
      <c r="G260" s="201">
        <v>0</v>
      </c>
      <c r="H260" s="235">
        <v>0</v>
      </c>
      <c r="I260" s="201">
        <v>0</v>
      </c>
      <c r="J260" s="235"/>
      <c r="K260" s="235"/>
      <c r="L260" s="156">
        <v>0</v>
      </c>
      <c r="M260" s="156">
        <v>0</v>
      </c>
      <c r="N260" s="156">
        <v>0</v>
      </c>
      <c r="O260" s="156">
        <v>0</v>
      </c>
      <c r="P260" s="156">
        <v>0</v>
      </c>
      <c r="Q260" s="158">
        <v>0</v>
      </c>
    </row>
    <row r="261" spans="2:17" ht="21" customHeight="1">
      <c r="B261" s="174" t="s">
        <v>488</v>
      </c>
      <c r="C261" s="175" t="s">
        <v>488</v>
      </c>
      <c r="D261" s="186">
        <v>0</v>
      </c>
      <c r="E261" s="214">
        <v>0</v>
      </c>
      <c r="F261" s="224">
        <v>0</v>
      </c>
      <c r="G261" s="201">
        <v>0</v>
      </c>
      <c r="H261" s="235">
        <v>0</v>
      </c>
      <c r="I261" s="201">
        <v>0</v>
      </c>
      <c r="J261" s="235"/>
      <c r="K261" s="235"/>
      <c r="L261" s="156">
        <v>0</v>
      </c>
      <c r="M261" s="156">
        <v>0</v>
      </c>
      <c r="N261" s="156">
        <v>0</v>
      </c>
      <c r="O261" s="156">
        <v>0</v>
      </c>
      <c r="P261" s="156">
        <v>0</v>
      </c>
      <c r="Q261" s="158">
        <v>0</v>
      </c>
    </row>
    <row r="262" spans="2:17" ht="21" customHeight="1">
      <c r="B262" s="174" t="s">
        <v>488</v>
      </c>
      <c r="C262" s="175" t="s">
        <v>488</v>
      </c>
      <c r="D262" s="186">
        <v>0</v>
      </c>
      <c r="E262" s="214">
        <v>0</v>
      </c>
      <c r="F262" s="224">
        <v>0</v>
      </c>
      <c r="G262" s="201">
        <v>0</v>
      </c>
      <c r="H262" s="235">
        <v>0</v>
      </c>
      <c r="I262" s="201">
        <v>0</v>
      </c>
      <c r="J262" s="235"/>
      <c r="K262" s="235"/>
      <c r="L262" s="156">
        <v>0</v>
      </c>
      <c r="M262" s="156">
        <v>0</v>
      </c>
      <c r="N262" s="156">
        <v>0</v>
      </c>
      <c r="O262" s="156">
        <v>0</v>
      </c>
      <c r="P262" s="156">
        <v>0</v>
      </c>
      <c r="Q262" s="158">
        <v>0</v>
      </c>
    </row>
    <row r="263" spans="2:17" ht="21" customHeight="1">
      <c r="B263" s="174" t="s">
        <v>488</v>
      </c>
      <c r="C263" s="175" t="s">
        <v>488</v>
      </c>
      <c r="D263" s="186">
        <v>0</v>
      </c>
      <c r="E263" s="214">
        <v>0</v>
      </c>
      <c r="F263" s="224">
        <v>0</v>
      </c>
      <c r="G263" s="201">
        <v>0</v>
      </c>
      <c r="H263" s="235">
        <v>0</v>
      </c>
      <c r="I263" s="201">
        <v>0</v>
      </c>
      <c r="J263" s="235"/>
      <c r="K263" s="235"/>
      <c r="L263" s="156">
        <v>0</v>
      </c>
      <c r="M263" s="156">
        <v>0</v>
      </c>
      <c r="N263" s="156">
        <v>0</v>
      </c>
      <c r="O263" s="156">
        <v>0</v>
      </c>
      <c r="P263" s="156">
        <v>0</v>
      </c>
      <c r="Q263" s="158">
        <v>0</v>
      </c>
    </row>
    <row r="264" spans="2:17" ht="21" customHeight="1">
      <c r="B264" s="174" t="s">
        <v>488</v>
      </c>
      <c r="C264" s="175" t="s">
        <v>488</v>
      </c>
      <c r="D264" s="186">
        <v>0</v>
      </c>
      <c r="E264" s="214">
        <v>0</v>
      </c>
      <c r="F264" s="224">
        <v>0</v>
      </c>
      <c r="G264" s="201">
        <v>0</v>
      </c>
      <c r="H264" s="235">
        <v>0</v>
      </c>
      <c r="I264" s="201">
        <v>0</v>
      </c>
      <c r="J264" s="235"/>
      <c r="K264" s="235"/>
      <c r="L264" s="156">
        <v>0</v>
      </c>
      <c r="M264" s="156">
        <v>0</v>
      </c>
      <c r="N264" s="156">
        <v>0</v>
      </c>
      <c r="O264" s="156">
        <v>0</v>
      </c>
      <c r="P264" s="156">
        <v>0</v>
      </c>
      <c r="Q264" s="158">
        <v>0</v>
      </c>
    </row>
    <row r="265" spans="2:17" ht="21" customHeight="1">
      <c r="B265" s="174" t="s">
        <v>488</v>
      </c>
      <c r="C265" s="175" t="s">
        <v>488</v>
      </c>
      <c r="D265" s="186">
        <v>0</v>
      </c>
      <c r="E265" s="214">
        <v>0</v>
      </c>
      <c r="F265" s="224">
        <v>0</v>
      </c>
      <c r="G265" s="201">
        <v>0</v>
      </c>
      <c r="H265" s="235">
        <v>0</v>
      </c>
      <c r="I265" s="201">
        <v>0</v>
      </c>
      <c r="J265" s="235"/>
      <c r="K265" s="235"/>
      <c r="L265" s="156">
        <v>0</v>
      </c>
      <c r="M265" s="156">
        <v>0</v>
      </c>
      <c r="N265" s="156">
        <v>0</v>
      </c>
      <c r="O265" s="156">
        <v>0</v>
      </c>
      <c r="P265" s="156">
        <v>0</v>
      </c>
      <c r="Q265" s="158">
        <v>0</v>
      </c>
    </row>
    <row r="266" spans="2:17" ht="21" customHeight="1">
      <c r="B266" s="174" t="s">
        <v>488</v>
      </c>
      <c r="C266" s="175" t="s">
        <v>488</v>
      </c>
      <c r="D266" s="186">
        <v>0</v>
      </c>
      <c r="E266" s="214">
        <v>0</v>
      </c>
      <c r="F266" s="224">
        <v>0</v>
      </c>
      <c r="G266" s="201">
        <v>0</v>
      </c>
      <c r="H266" s="235">
        <v>0</v>
      </c>
      <c r="I266" s="201">
        <v>0</v>
      </c>
      <c r="J266" s="235"/>
      <c r="K266" s="235"/>
      <c r="L266" s="156">
        <v>0</v>
      </c>
      <c r="M266" s="156">
        <v>0</v>
      </c>
      <c r="N266" s="156">
        <v>0</v>
      </c>
      <c r="O266" s="156">
        <v>0</v>
      </c>
      <c r="P266" s="156">
        <v>0</v>
      </c>
      <c r="Q266" s="158">
        <v>0</v>
      </c>
    </row>
    <row r="267" spans="2:17" ht="21" customHeight="1">
      <c r="B267" s="174" t="s">
        <v>488</v>
      </c>
      <c r="C267" s="175" t="s">
        <v>488</v>
      </c>
      <c r="D267" s="186">
        <v>0</v>
      </c>
      <c r="E267" s="214">
        <v>0</v>
      </c>
      <c r="F267" s="224">
        <v>0</v>
      </c>
      <c r="G267" s="201">
        <v>0</v>
      </c>
      <c r="H267" s="235">
        <v>0</v>
      </c>
      <c r="I267" s="201">
        <v>0</v>
      </c>
      <c r="J267" s="235"/>
      <c r="K267" s="235"/>
      <c r="L267" s="156">
        <v>0</v>
      </c>
      <c r="M267" s="156">
        <v>0</v>
      </c>
      <c r="N267" s="156">
        <v>0</v>
      </c>
      <c r="O267" s="156">
        <v>0</v>
      </c>
      <c r="P267" s="156">
        <v>0</v>
      </c>
      <c r="Q267" s="158">
        <v>0</v>
      </c>
    </row>
    <row r="268" spans="2:17" ht="21" customHeight="1">
      <c r="B268" s="174" t="s">
        <v>488</v>
      </c>
      <c r="C268" s="175" t="s">
        <v>488</v>
      </c>
      <c r="D268" s="186">
        <v>0</v>
      </c>
      <c r="E268" s="214">
        <v>0</v>
      </c>
      <c r="F268" s="224">
        <v>0</v>
      </c>
      <c r="G268" s="201">
        <v>0</v>
      </c>
      <c r="H268" s="235">
        <v>0</v>
      </c>
      <c r="I268" s="201">
        <v>0</v>
      </c>
      <c r="J268" s="235"/>
      <c r="K268" s="235"/>
      <c r="L268" s="156">
        <v>0</v>
      </c>
      <c r="M268" s="156">
        <v>0</v>
      </c>
      <c r="N268" s="156">
        <v>0</v>
      </c>
      <c r="O268" s="156">
        <v>0</v>
      </c>
      <c r="P268" s="156">
        <v>0</v>
      </c>
      <c r="Q268" s="158">
        <v>0</v>
      </c>
    </row>
    <row r="269" spans="2:17" ht="21" customHeight="1">
      <c r="B269" s="174" t="s">
        <v>488</v>
      </c>
      <c r="C269" s="175" t="s">
        <v>488</v>
      </c>
      <c r="D269" s="186">
        <v>0</v>
      </c>
      <c r="E269" s="214">
        <v>0</v>
      </c>
      <c r="F269" s="224">
        <v>0</v>
      </c>
      <c r="G269" s="201">
        <v>0</v>
      </c>
      <c r="H269" s="235">
        <v>0</v>
      </c>
      <c r="I269" s="201">
        <v>0</v>
      </c>
      <c r="J269" s="235"/>
      <c r="K269" s="235"/>
      <c r="L269" s="156">
        <v>0</v>
      </c>
      <c r="M269" s="156">
        <v>0</v>
      </c>
      <c r="N269" s="156">
        <v>0</v>
      </c>
      <c r="O269" s="156">
        <v>0</v>
      </c>
      <c r="P269" s="156">
        <v>0</v>
      </c>
      <c r="Q269" s="158">
        <v>0</v>
      </c>
    </row>
    <row r="270" spans="2:17" ht="21" customHeight="1">
      <c r="B270" s="176" t="s">
        <v>488</v>
      </c>
      <c r="C270" s="177" t="s">
        <v>488</v>
      </c>
      <c r="D270" s="187">
        <v>0</v>
      </c>
      <c r="E270" s="215">
        <v>0</v>
      </c>
      <c r="F270" s="225">
        <v>0</v>
      </c>
      <c r="G270" s="201">
        <v>0</v>
      </c>
      <c r="H270" s="235">
        <v>0</v>
      </c>
      <c r="I270" s="201">
        <v>0</v>
      </c>
      <c r="J270" s="237"/>
      <c r="K270" s="237"/>
      <c r="L270" s="170">
        <v>0</v>
      </c>
      <c r="M270" s="170">
        <v>0</v>
      </c>
      <c r="N270" s="170">
        <v>0</v>
      </c>
      <c r="O270" s="170">
        <v>0</v>
      </c>
      <c r="P270" s="170">
        <v>0</v>
      </c>
      <c r="Q270" s="171">
        <v>0</v>
      </c>
    </row>
    <row r="271" spans="2:17" ht="21" customHeight="1">
      <c r="B271" s="162" t="s">
        <v>487</v>
      </c>
      <c r="C271" s="163"/>
      <c r="D271" s="183"/>
      <c r="E271" s="212"/>
      <c r="F271" s="226"/>
      <c r="G271" s="202"/>
      <c r="H271" s="236"/>
      <c r="I271" s="202">
        <v>0</v>
      </c>
      <c r="J271" s="236"/>
      <c r="K271" s="236"/>
      <c r="L271" s="165"/>
      <c r="M271" s="165"/>
      <c r="N271" s="165"/>
      <c r="O271" s="165"/>
      <c r="P271" s="165"/>
      <c r="Q271" s="166"/>
    </row>
    <row r="272" spans="2:17" ht="21" customHeight="1">
      <c r="B272" s="172" t="s">
        <v>488</v>
      </c>
      <c r="C272" s="173" t="s">
        <v>488</v>
      </c>
      <c r="D272" s="185">
        <v>0</v>
      </c>
      <c r="E272" s="213">
        <v>0</v>
      </c>
      <c r="F272" s="223">
        <v>0</v>
      </c>
      <c r="G272" s="200">
        <v>0</v>
      </c>
      <c r="H272" s="234">
        <v>0</v>
      </c>
      <c r="I272" s="200">
        <v>0</v>
      </c>
      <c r="J272" s="240"/>
      <c r="K272" s="240"/>
      <c r="L272" s="151">
        <v>0</v>
      </c>
      <c r="M272" s="151">
        <v>0</v>
      </c>
      <c r="N272" s="151">
        <v>0</v>
      </c>
      <c r="O272" s="151">
        <v>0</v>
      </c>
      <c r="P272" s="151">
        <v>0</v>
      </c>
      <c r="Q272" s="167">
        <v>0</v>
      </c>
    </row>
    <row r="273" spans="2:17" ht="21" customHeight="1">
      <c r="B273" s="174" t="s">
        <v>488</v>
      </c>
      <c r="C273" s="175" t="s">
        <v>488</v>
      </c>
      <c r="D273" s="186">
        <v>0</v>
      </c>
      <c r="E273" s="214">
        <v>0</v>
      </c>
      <c r="F273" s="224">
        <v>0</v>
      </c>
      <c r="G273" s="201">
        <v>0</v>
      </c>
      <c r="H273" s="235">
        <v>0</v>
      </c>
      <c r="I273" s="201">
        <v>0</v>
      </c>
      <c r="J273" s="235"/>
      <c r="K273" s="235"/>
      <c r="L273" s="156">
        <v>0</v>
      </c>
      <c r="M273" s="156">
        <v>0</v>
      </c>
      <c r="N273" s="156">
        <v>0</v>
      </c>
      <c r="O273" s="156">
        <v>0</v>
      </c>
      <c r="P273" s="156">
        <v>0</v>
      </c>
      <c r="Q273" s="158">
        <v>0</v>
      </c>
    </row>
    <row r="274" spans="2:17" ht="21" customHeight="1">
      <c r="B274" s="174" t="s">
        <v>488</v>
      </c>
      <c r="C274" s="175" t="s">
        <v>488</v>
      </c>
      <c r="D274" s="186">
        <v>0</v>
      </c>
      <c r="E274" s="214">
        <v>0</v>
      </c>
      <c r="F274" s="224">
        <v>0</v>
      </c>
      <c r="G274" s="201">
        <v>0</v>
      </c>
      <c r="H274" s="235">
        <v>0</v>
      </c>
      <c r="I274" s="201">
        <v>0</v>
      </c>
      <c r="J274" s="235"/>
      <c r="K274" s="235"/>
      <c r="L274" s="156">
        <v>0</v>
      </c>
      <c r="M274" s="156">
        <v>0</v>
      </c>
      <c r="N274" s="156">
        <v>0</v>
      </c>
      <c r="O274" s="156">
        <v>0</v>
      </c>
      <c r="P274" s="156">
        <v>0</v>
      </c>
      <c r="Q274" s="158">
        <v>0</v>
      </c>
    </row>
    <row r="275" spans="2:17" ht="21" customHeight="1">
      <c r="B275" s="174" t="s">
        <v>488</v>
      </c>
      <c r="C275" s="175" t="s">
        <v>488</v>
      </c>
      <c r="D275" s="186">
        <v>0</v>
      </c>
      <c r="E275" s="214">
        <v>0</v>
      </c>
      <c r="F275" s="224">
        <v>0</v>
      </c>
      <c r="G275" s="201">
        <v>0</v>
      </c>
      <c r="H275" s="235">
        <v>0</v>
      </c>
      <c r="I275" s="201">
        <v>0</v>
      </c>
      <c r="J275" s="235"/>
      <c r="K275" s="235"/>
      <c r="L275" s="156">
        <v>0</v>
      </c>
      <c r="M275" s="156">
        <v>0</v>
      </c>
      <c r="N275" s="156">
        <v>0</v>
      </c>
      <c r="O275" s="156">
        <v>0</v>
      </c>
      <c r="P275" s="156">
        <v>0</v>
      </c>
      <c r="Q275" s="158">
        <v>0</v>
      </c>
    </row>
    <row r="276" spans="2:17" ht="21" customHeight="1">
      <c r="B276" s="174" t="s">
        <v>488</v>
      </c>
      <c r="C276" s="175" t="s">
        <v>488</v>
      </c>
      <c r="D276" s="186">
        <v>0</v>
      </c>
      <c r="E276" s="214">
        <v>0</v>
      </c>
      <c r="F276" s="224">
        <v>0</v>
      </c>
      <c r="G276" s="201">
        <v>0</v>
      </c>
      <c r="H276" s="235">
        <v>0</v>
      </c>
      <c r="I276" s="201">
        <v>0</v>
      </c>
      <c r="J276" s="235"/>
      <c r="K276" s="235"/>
      <c r="L276" s="156">
        <v>0</v>
      </c>
      <c r="M276" s="156">
        <v>0</v>
      </c>
      <c r="N276" s="156">
        <v>0</v>
      </c>
      <c r="O276" s="156">
        <v>0</v>
      </c>
      <c r="P276" s="156">
        <v>0</v>
      </c>
      <c r="Q276" s="158">
        <v>0</v>
      </c>
    </row>
    <row r="277" spans="2:17" ht="21" customHeight="1">
      <c r="B277" s="174" t="s">
        <v>488</v>
      </c>
      <c r="C277" s="175" t="s">
        <v>488</v>
      </c>
      <c r="D277" s="186">
        <v>0</v>
      </c>
      <c r="E277" s="214">
        <v>0</v>
      </c>
      <c r="F277" s="224">
        <v>0</v>
      </c>
      <c r="G277" s="201">
        <v>0</v>
      </c>
      <c r="H277" s="235">
        <v>0</v>
      </c>
      <c r="I277" s="201">
        <v>0</v>
      </c>
      <c r="J277" s="235"/>
      <c r="K277" s="235"/>
      <c r="L277" s="156">
        <v>0</v>
      </c>
      <c r="M277" s="156">
        <v>0</v>
      </c>
      <c r="N277" s="156">
        <v>0</v>
      </c>
      <c r="O277" s="156">
        <v>0</v>
      </c>
      <c r="P277" s="156">
        <v>0</v>
      </c>
      <c r="Q277" s="158">
        <v>0</v>
      </c>
    </row>
    <row r="278" spans="2:17" ht="21" customHeight="1">
      <c r="B278" s="174" t="s">
        <v>488</v>
      </c>
      <c r="C278" s="175" t="s">
        <v>488</v>
      </c>
      <c r="D278" s="186">
        <v>0</v>
      </c>
      <c r="E278" s="214">
        <v>0</v>
      </c>
      <c r="F278" s="224">
        <v>0</v>
      </c>
      <c r="G278" s="201">
        <v>0</v>
      </c>
      <c r="H278" s="235">
        <v>0</v>
      </c>
      <c r="I278" s="201">
        <v>0</v>
      </c>
      <c r="J278" s="235"/>
      <c r="K278" s="235"/>
      <c r="L278" s="156">
        <v>0</v>
      </c>
      <c r="M278" s="156">
        <v>0</v>
      </c>
      <c r="N278" s="156">
        <v>0</v>
      </c>
      <c r="O278" s="156">
        <v>0</v>
      </c>
      <c r="P278" s="156">
        <v>0</v>
      </c>
      <c r="Q278" s="158">
        <v>0</v>
      </c>
    </row>
    <row r="279" spans="2:17" ht="21" customHeight="1">
      <c r="B279" s="174" t="s">
        <v>488</v>
      </c>
      <c r="C279" s="175" t="s">
        <v>488</v>
      </c>
      <c r="D279" s="186">
        <v>0</v>
      </c>
      <c r="E279" s="214">
        <v>0</v>
      </c>
      <c r="F279" s="224">
        <v>0</v>
      </c>
      <c r="G279" s="201">
        <v>0</v>
      </c>
      <c r="H279" s="235">
        <v>0</v>
      </c>
      <c r="I279" s="201">
        <v>0</v>
      </c>
      <c r="J279" s="235"/>
      <c r="K279" s="235"/>
      <c r="L279" s="156">
        <v>0</v>
      </c>
      <c r="M279" s="156">
        <v>0</v>
      </c>
      <c r="N279" s="156">
        <v>0</v>
      </c>
      <c r="O279" s="156">
        <v>0</v>
      </c>
      <c r="P279" s="156">
        <v>0</v>
      </c>
      <c r="Q279" s="158">
        <v>0</v>
      </c>
    </row>
    <row r="280" spans="2:17" ht="21" customHeight="1">
      <c r="B280" s="174" t="s">
        <v>488</v>
      </c>
      <c r="C280" s="175" t="s">
        <v>488</v>
      </c>
      <c r="D280" s="186">
        <v>0</v>
      </c>
      <c r="E280" s="214">
        <v>0</v>
      </c>
      <c r="F280" s="224">
        <v>0</v>
      </c>
      <c r="G280" s="201">
        <v>0</v>
      </c>
      <c r="H280" s="235">
        <v>0</v>
      </c>
      <c r="I280" s="201">
        <v>0</v>
      </c>
      <c r="J280" s="235"/>
      <c r="K280" s="235"/>
      <c r="L280" s="156">
        <v>0</v>
      </c>
      <c r="M280" s="156">
        <v>0</v>
      </c>
      <c r="N280" s="156">
        <v>0</v>
      </c>
      <c r="O280" s="156">
        <v>0</v>
      </c>
      <c r="P280" s="156">
        <v>0</v>
      </c>
      <c r="Q280" s="158">
        <v>0</v>
      </c>
    </row>
    <row r="281" spans="2:17" ht="21" customHeight="1">
      <c r="B281" s="174" t="s">
        <v>488</v>
      </c>
      <c r="C281" s="175" t="s">
        <v>488</v>
      </c>
      <c r="D281" s="186">
        <v>0</v>
      </c>
      <c r="E281" s="214">
        <v>0</v>
      </c>
      <c r="F281" s="224">
        <v>0</v>
      </c>
      <c r="G281" s="201">
        <v>0</v>
      </c>
      <c r="H281" s="235">
        <v>0</v>
      </c>
      <c r="I281" s="201">
        <v>0</v>
      </c>
      <c r="J281" s="235"/>
      <c r="K281" s="235"/>
      <c r="L281" s="156">
        <v>0</v>
      </c>
      <c r="M281" s="156">
        <v>0</v>
      </c>
      <c r="N281" s="156">
        <v>0</v>
      </c>
      <c r="O281" s="156">
        <v>0</v>
      </c>
      <c r="P281" s="156">
        <v>0</v>
      </c>
      <c r="Q281" s="158">
        <v>0</v>
      </c>
    </row>
    <row r="282" spans="2:17" ht="21" customHeight="1">
      <c r="B282" s="174" t="s">
        <v>488</v>
      </c>
      <c r="C282" s="175" t="s">
        <v>488</v>
      </c>
      <c r="D282" s="186">
        <v>0</v>
      </c>
      <c r="E282" s="214">
        <v>0</v>
      </c>
      <c r="F282" s="224">
        <v>0</v>
      </c>
      <c r="G282" s="201">
        <v>0</v>
      </c>
      <c r="H282" s="235">
        <v>0</v>
      </c>
      <c r="I282" s="201">
        <v>0</v>
      </c>
      <c r="J282" s="235"/>
      <c r="K282" s="235"/>
      <c r="L282" s="156">
        <v>0</v>
      </c>
      <c r="M282" s="156">
        <v>0</v>
      </c>
      <c r="N282" s="156">
        <v>0</v>
      </c>
      <c r="O282" s="156">
        <v>0</v>
      </c>
      <c r="P282" s="156">
        <v>0</v>
      </c>
      <c r="Q282" s="158">
        <v>0</v>
      </c>
    </row>
    <row r="283" spans="2:17" ht="21" customHeight="1">
      <c r="B283" s="174" t="s">
        <v>488</v>
      </c>
      <c r="C283" s="175" t="s">
        <v>488</v>
      </c>
      <c r="D283" s="186">
        <v>0</v>
      </c>
      <c r="E283" s="214">
        <v>0</v>
      </c>
      <c r="F283" s="224">
        <v>0</v>
      </c>
      <c r="G283" s="201">
        <v>0</v>
      </c>
      <c r="H283" s="235">
        <v>0</v>
      </c>
      <c r="I283" s="201">
        <v>0</v>
      </c>
      <c r="J283" s="235"/>
      <c r="K283" s="235"/>
      <c r="L283" s="156">
        <v>0</v>
      </c>
      <c r="M283" s="156">
        <v>0</v>
      </c>
      <c r="N283" s="156">
        <v>0</v>
      </c>
      <c r="O283" s="156">
        <v>0</v>
      </c>
      <c r="P283" s="156">
        <v>0</v>
      </c>
      <c r="Q283" s="158">
        <v>0</v>
      </c>
    </row>
    <row r="284" spans="2:17" ht="21" customHeight="1">
      <c r="B284" s="174" t="s">
        <v>488</v>
      </c>
      <c r="C284" s="175" t="s">
        <v>488</v>
      </c>
      <c r="D284" s="186">
        <v>0</v>
      </c>
      <c r="E284" s="214">
        <v>0</v>
      </c>
      <c r="F284" s="224">
        <v>0</v>
      </c>
      <c r="G284" s="201">
        <v>0</v>
      </c>
      <c r="H284" s="235">
        <v>0</v>
      </c>
      <c r="I284" s="201">
        <v>0</v>
      </c>
      <c r="J284" s="235"/>
      <c r="K284" s="235"/>
      <c r="L284" s="156">
        <v>0</v>
      </c>
      <c r="M284" s="156">
        <v>0</v>
      </c>
      <c r="N284" s="156">
        <v>0</v>
      </c>
      <c r="O284" s="156">
        <v>0</v>
      </c>
      <c r="P284" s="156">
        <v>0</v>
      </c>
      <c r="Q284" s="158">
        <v>0</v>
      </c>
    </row>
    <row r="285" spans="2:17" ht="21" customHeight="1">
      <c r="B285" s="174" t="s">
        <v>488</v>
      </c>
      <c r="C285" s="175" t="s">
        <v>488</v>
      </c>
      <c r="D285" s="186">
        <v>0</v>
      </c>
      <c r="E285" s="214">
        <v>0</v>
      </c>
      <c r="F285" s="224">
        <v>0</v>
      </c>
      <c r="G285" s="201">
        <v>0</v>
      </c>
      <c r="H285" s="235">
        <v>0</v>
      </c>
      <c r="I285" s="201">
        <v>0</v>
      </c>
      <c r="J285" s="235"/>
      <c r="K285" s="235"/>
      <c r="L285" s="156">
        <v>0</v>
      </c>
      <c r="M285" s="156">
        <v>0</v>
      </c>
      <c r="N285" s="156">
        <v>0</v>
      </c>
      <c r="O285" s="156">
        <v>0</v>
      </c>
      <c r="P285" s="156">
        <v>0</v>
      </c>
      <c r="Q285" s="158">
        <v>0</v>
      </c>
    </row>
    <row r="286" spans="2:17" ht="21" customHeight="1">
      <c r="B286" s="174" t="s">
        <v>488</v>
      </c>
      <c r="C286" s="175" t="s">
        <v>488</v>
      </c>
      <c r="D286" s="186">
        <v>0</v>
      </c>
      <c r="E286" s="214">
        <v>0</v>
      </c>
      <c r="F286" s="224">
        <v>0</v>
      </c>
      <c r="G286" s="201">
        <v>0</v>
      </c>
      <c r="H286" s="235">
        <v>0</v>
      </c>
      <c r="I286" s="201">
        <v>0</v>
      </c>
      <c r="J286" s="235"/>
      <c r="K286" s="235"/>
      <c r="L286" s="156">
        <v>0</v>
      </c>
      <c r="M286" s="156">
        <v>0</v>
      </c>
      <c r="N286" s="156">
        <v>0</v>
      </c>
      <c r="O286" s="156">
        <v>0</v>
      </c>
      <c r="P286" s="156">
        <v>0</v>
      </c>
      <c r="Q286" s="158">
        <v>0</v>
      </c>
    </row>
    <row r="287" spans="2:17" ht="21" customHeight="1">
      <c r="B287" s="174" t="s">
        <v>488</v>
      </c>
      <c r="C287" s="175" t="s">
        <v>488</v>
      </c>
      <c r="D287" s="186">
        <v>0</v>
      </c>
      <c r="E287" s="214">
        <v>0</v>
      </c>
      <c r="F287" s="224">
        <v>0</v>
      </c>
      <c r="G287" s="201">
        <v>0</v>
      </c>
      <c r="H287" s="235">
        <v>0</v>
      </c>
      <c r="I287" s="201">
        <v>0</v>
      </c>
      <c r="J287" s="235"/>
      <c r="K287" s="235"/>
      <c r="L287" s="156">
        <v>0</v>
      </c>
      <c r="M287" s="156">
        <v>0</v>
      </c>
      <c r="N287" s="156">
        <v>0</v>
      </c>
      <c r="O287" s="156">
        <v>0</v>
      </c>
      <c r="P287" s="156">
        <v>0</v>
      </c>
      <c r="Q287" s="158">
        <v>0</v>
      </c>
    </row>
    <row r="288" spans="2:17" ht="21" customHeight="1">
      <c r="B288" s="174" t="s">
        <v>488</v>
      </c>
      <c r="C288" s="175" t="s">
        <v>488</v>
      </c>
      <c r="D288" s="186">
        <v>0</v>
      </c>
      <c r="E288" s="214">
        <v>0</v>
      </c>
      <c r="F288" s="224">
        <v>0</v>
      </c>
      <c r="G288" s="201">
        <v>0</v>
      </c>
      <c r="H288" s="235">
        <v>0</v>
      </c>
      <c r="I288" s="201">
        <v>0</v>
      </c>
      <c r="J288" s="235"/>
      <c r="K288" s="235"/>
      <c r="L288" s="156">
        <v>0</v>
      </c>
      <c r="M288" s="156">
        <v>0</v>
      </c>
      <c r="N288" s="156">
        <v>0</v>
      </c>
      <c r="O288" s="156">
        <v>0</v>
      </c>
      <c r="P288" s="156">
        <v>0</v>
      </c>
      <c r="Q288" s="158">
        <v>0</v>
      </c>
    </row>
    <row r="289" spans="2:17" ht="21" customHeight="1">
      <c r="B289" s="174" t="s">
        <v>488</v>
      </c>
      <c r="C289" s="175" t="s">
        <v>488</v>
      </c>
      <c r="D289" s="186">
        <v>0</v>
      </c>
      <c r="E289" s="214">
        <v>0</v>
      </c>
      <c r="F289" s="224">
        <v>0</v>
      </c>
      <c r="G289" s="201">
        <v>0</v>
      </c>
      <c r="H289" s="235">
        <v>0</v>
      </c>
      <c r="I289" s="201">
        <v>0</v>
      </c>
      <c r="J289" s="235"/>
      <c r="K289" s="235"/>
      <c r="L289" s="156">
        <v>0</v>
      </c>
      <c r="M289" s="156">
        <v>0</v>
      </c>
      <c r="N289" s="156">
        <v>0</v>
      </c>
      <c r="O289" s="156">
        <v>0</v>
      </c>
      <c r="P289" s="156">
        <v>0</v>
      </c>
      <c r="Q289" s="158">
        <v>0</v>
      </c>
    </row>
    <row r="290" spans="2:17" ht="21" customHeight="1">
      <c r="B290" s="174" t="s">
        <v>488</v>
      </c>
      <c r="C290" s="175" t="s">
        <v>488</v>
      </c>
      <c r="D290" s="186">
        <v>0</v>
      </c>
      <c r="E290" s="214">
        <v>0</v>
      </c>
      <c r="F290" s="224">
        <v>0</v>
      </c>
      <c r="G290" s="201">
        <v>0</v>
      </c>
      <c r="H290" s="235">
        <v>0</v>
      </c>
      <c r="I290" s="201">
        <v>0</v>
      </c>
      <c r="J290" s="235"/>
      <c r="K290" s="235"/>
      <c r="L290" s="156">
        <v>0</v>
      </c>
      <c r="M290" s="156">
        <v>0</v>
      </c>
      <c r="N290" s="156">
        <v>0</v>
      </c>
      <c r="O290" s="156">
        <v>0</v>
      </c>
      <c r="P290" s="156">
        <v>0</v>
      </c>
      <c r="Q290" s="158">
        <v>0</v>
      </c>
    </row>
    <row r="291" spans="2:17" ht="21" customHeight="1">
      <c r="B291" s="176" t="s">
        <v>488</v>
      </c>
      <c r="C291" s="177" t="s">
        <v>488</v>
      </c>
      <c r="D291" s="187">
        <v>0</v>
      </c>
      <c r="E291" s="215">
        <v>0</v>
      </c>
      <c r="F291" s="225">
        <v>0</v>
      </c>
      <c r="G291" s="201">
        <v>0</v>
      </c>
      <c r="H291" s="235">
        <v>0</v>
      </c>
      <c r="I291" s="201">
        <v>0</v>
      </c>
      <c r="J291" s="237"/>
      <c r="K291" s="237"/>
      <c r="L291" s="170">
        <v>0</v>
      </c>
      <c r="M291" s="170">
        <v>0</v>
      </c>
      <c r="N291" s="170">
        <v>0</v>
      </c>
      <c r="O291" s="170">
        <v>0</v>
      </c>
      <c r="P291" s="170">
        <v>0</v>
      </c>
      <c r="Q291" s="171">
        <v>0</v>
      </c>
    </row>
    <row r="292" spans="2:17" ht="21" customHeight="1">
      <c r="B292" s="162" t="s">
        <v>487</v>
      </c>
      <c r="C292" s="163"/>
      <c r="D292" s="183"/>
      <c r="E292" s="212"/>
      <c r="F292" s="226"/>
      <c r="G292" s="202"/>
      <c r="H292" s="236"/>
      <c r="I292" s="202">
        <v>0</v>
      </c>
      <c r="J292" s="236"/>
      <c r="K292" s="236"/>
      <c r="L292" s="165"/>
      <c r="M292" s="165"/>
      <c r="N292" s="165"/>
      <c r="O292" s="165"/>
      <c r="P292" s="165"/>
      <c r="Q292" s="166"/>
    </row>
    <row r="293" spans="2:17" ht="21" customHeight="1">
      <c r="B293" s="172" t="s">
        <v>488</v>
      </c>
      <c r="C293" s="173" t="s">
        <v>488</v>
      </c>
      <c r="D293" s="185">
        <v>0</v>
      </c>
      <c r="E293" s="213">
        <v>0</v>
      </c>
      <c r="F293" s="223">
        <v>0</v>
      </c>
      <c r="G293" s="200">
        <v>0</v>
      </c>
      <c r="H293" s="234">
        <v>0</v>
      </c>
      <c r="I293" s="200">
        <v>0</v>
      </c>
      <c r="J293" s="240"/>
      <c r="K293" s="240"/>
      <c r="L293" s="151">
        <v>0</v>
      </c>
      <c r="M293" s="151">
        <v>0</v>
      </c>
      <c r="N293" s="151">
        <v>0</v>
      </c>
      <c r="O293" s="151">
        <v>0</v>
      </c>
      <c r="P293" s="151">
        <v>0</v>
      </c>
      <c r="Q293" s="171">
        <v>0</v>
      </c>
    </row>
    <row r="294" spans="2:17" ht="21" customHeight="1">
      <c r="B294" s="174" t="s">
        <v>488</v>
      </c>
      <c r="C294" s="175" t="s">
        <v>488</v>
      </c>
      <c r="D294" s="186">
        <v>0</v>
      </c>
      <c r="E294" s="214">
        <v>0</v>
      </c>
      <c r="F294" s="224">
        <v>0</v>
      </c>
      <c r="G294" s="201">
        <v>0</v>
      </c>
      <c r="H294" s="235">
        <v>0</v>
      </c>
      <c r="I294" s="201">
        <v>0</v>
      </c>
      <c r="J294" s="235"/>
      <c r="K294" s="235"/>
      <c r="L294" s="156">
        <v>0</v>
      </c>
      <c r="M294" s="156">
        <v>0</v>
      </c>
      <c r="N294" s="156">
        <v>0</v>
      </c>
      <c r="O294" s="156">
        <v>0</v>
      </c>
      <c r="P294" s="156">
        <v>0</v>
      </c>
      <c r="Q294" s="158">
        <v>0</v>
      </c>
    </row>
    <row r="295" spans="2:17" ht="21" customHeight="1">
      <c r="B295" s="174" t="s">
        <v>488</v>
      </c>
      <c r="C295" s="175" t="s">
        <v>488</v>
      </c>
      <c r="D295" s="186">
        <v>0</v>
      </c>
      <c r="E295" s="214">
        <v>0</v>
      </c>
      <c r="F295" s="224">
        <v>0</v>
      </c>
      <c r="G295" s="201">
        <v>0</v>
      </c>
      <c r="H295" s="235">
        <v>0</v>
      </c>
      <c r="I295" s="201">
        <v>0</v>
      </c>
      <c r="J295" s="235"/>
      <c r="K295" s="235"/>
      <c r="L295" s="156">
        <v>0</v>
      </c>
      <c r="M295" s="156">
        <v>0</v>
      </c>
      <c r="N295" s="156">
        <v>0</v>
      </c>
      <c r="O295" s="156">
        <v>0</v>
      </c>
      <c r="P295" s="156">
        <v>0</v>
      </c>
      <c r="Q295" s="158">
        <v>0</v>
      </c>
    </row>
    <row r="296" spans="2:17" ht="21" customHeight="1">
      <c r="B296" s="174" t="s">
        <v>488</v>
      </c>
      <c r="C296" s="175" t="s">
        <v>488</v>
      </c>
      <c r="D296" s="186">
        <v>0</v>
      </c>
      <c r="E296" s="214">
        <v>0</v>
      </c>
      <c r="F296" s="224">
        <v>0</v>
      </c>
      <c r="G296" s="201">
        <v>0</v>
      </c>
      <c r="H296" s="235">
        <v>0</v>
      </c>
      <c r="I296" s="201">
        <v>0</v>
      </c>
      <c r="J296" s="235"/>
      <c r="K296" s="235"/>
      <c r="L296" s="156">
        <v>0</v>
      </c>
      <c r="M296" s="156">
        <v>0</v>
      </c>
      <c r="N296" s="156">
        <v>0</v>
      </c>
      <c r="O296" s="156">
        <v>0</v>
      </c>
      <c r="P296" s="156">
        <v>0</v>
      </c>
      <c r="Q296" s="158">
        <v>0</v>
      </c>
    </row>
    <row r="297" spans="2:17" ht="21" customHeight="1">
      <c r="B297" s="174" t="s">
        <v>488</v>
      </c>
      <c r="C297" s="175" t="s">
        <v>488</v>
      </c>
      <c r="D297" s="186">
        <v>0</v>
      </c>
      <c r="E297" s="214">
        <v>0</v>
      </c>
      <c r="F297" s="224">
        <v>0</v>
      </c>
      <c r="G297" s="201">
        <v>0</v>
      </c>
      <c r="H297" s="235">
        <v>0</v>
      </c>
      <c r="I297" s="201">
        <v>0</v>
      </c>
      <c r="J297" s="235"/>
      <c r="K297" s="235"/>
      <c r="L297" s="156">
        <v>0</v>
      </c>
      <c r="M297" s="156">
        <v>0</v>
      </c>
      <c r="N297" s="156">
        <v>0</v>
      </c>
      <c r="O297" s="156">
        <v>0</v>
      </c>
      <c r="P297" s="156">
        <v>0</v>
      </c>
      <c r="Q297" s="158">
        <v>0</v>
      </c>
    </row>
    <row r="298" spans="2:17" ht="21" customHeight="1">
      <c r="B298" s="174" t="s">
        <v>488</v>
      </c>
      <c r="C298" s="175" t="s">
        <v>488</v>
      </c>
      <c r="D298" s="186">
        <v>0</v>
      </c>
      <c r="E298" s="214">
        <v>0</v>
      </c>
      <c r="F298" s="224">
        <v>0</v>
      </c>
      <c r="G298" s="201">
        <v>0</v>
      </c>
      <c r="H298" s="235">
        <v>0</v>
      </c>
      <c r="I298" s="201">
        <v>0</v>
      </c>
      <c r="J298" s="235"/>
      <c r="K298" s="235"/>
      <c r="L298" s="156">
        <v>0</v>
      </c>
      <c r="M298" s="156">
        <v>0</v>
      </c>
      <c r="N298" s="156">
        <v>0</v>
      </c>
      <c r="O298" s="156">
        <v>0</v>
      </c>
      <c r="P298" s="156">
        <v>0</v>
      </c>
      <c r="Q298" s="158">
        <v>0</v>
      </c>
    </row>
    <row r="299" spans="2:17" ht="21" customHeight="1">
      <c r="B299" s="174" t="s">
        <v>488</v>
      </c>
      <c r="C299" s="175" t="s">
        <v>488</v>
      </c>
      <c r="D299" s="186">
        <v>0</v>
      </c>
      <c r="E299" s="214">
        <v>0</v>
      </c>
      <c r="F299" s="224">
        <v>0</v>
      </c>
      <c r="G299" s="201">
        <v>0</v>
      </c>
      <c r="H299" s="235">
        <v>0</v>
      </c>
      <c r="I299" s="201">
        <v>0</v>
      </c>
      <c r="J299" s="235"/>
      <c r="K299" s="235"/>
      <c r="L299" s="156">
        <v>0</v>
      </c>
      <c r="M299" s="156">
        <v>0</v>
      </c>
      <c r="N299" s="156">
        <v>0</v>
      </c>
      <c r="O299" s="156">
        <v>0</v>
      </c>
      <c r="P299" s="156">
        <v>0</v>
      </c>
      <c r="Q299" s="158">
        <v>0</v>
      </c>
    </row>
    <row r="300" spans="2:17" ht="21" customHeight="1">
      <c r="B300" s="174" t="s">
        <v>488</v>
      </c>
      <c r="C300" s="175" t="s">
        <v>488</v>
      </c>
      <c r="D300" s="186">
        <v>0</v>
      </c>
      <c r="E300" s="214">
        <v>0</v>
      </c>
      <c r="F300" s="224">
        <v>0</v>
      </c>
      <c r="G300" s="201">
        <v>0</v>
      </c>
      <c r="H300" s="235">
        <v>0</v>
      </c>
      <c r="I300" s="201">
        <v>0</v>
      </c>
      <c r="J300" s="235"/>
      <c r="K300" s="235"/>
      <c r="L300" s="156">
        <v>0</v>
      </c>
      <c r="M300" s="156">
        <v>0</v>
      </c>
      <c r="N300" s="156">
        <v>0</v>
      </c>
      <c r="O300" s="156">
        <v>0</v>
      </c>
      <c r="P300" s="156">
        <v>0</v>
      </c>
      <c r="Q300" s="158">
        <v>0</v>
      </c>
    </row>
    <row r="301" spans="2:17" ht="21" customHeight="1">
      <c r="B301" s="174" t="s">
        <v>488</v>
      </c>
      <c r="C301" s="175" t="s">
        <v>488</v>
      </c>
      <c r="D301" s="186">
        <v>0</v>
      </c>
      <c r="E301" s="214">
        <v>0</v>
      </c>
      <c r="F301" s="224">
        <v>0</v>
      </c>
      <c r="G301" s="201">
        <v>0</v>
      </c>
      <c r="H301" s="235">
        <v>0</v>
      </c>
      <c r="I301" s="201">
        <v>0</v>
      </c>
      <c r="J301" s="235"/>
      <c r="K301" s="235"/>
      <c r="L301" s="156">
        <v>0</v>
      </c>
      <c r="M301" s="156">
        <v>0</v>
      </c>
      <c r="N301" s="156">
        <v>0</v>
      </c>
      <c r="O301" s="156">
        <v>0</v>
      </c>
      <c r="P301" s="156">
        <v>0</v>
      </c>
      <c r="Q301" s="158">
        <v>0</v>
      </c>
    </row>
    <row r="302" spans="2:17" ht="21" customHeight="1">
      <c r="B302" s="174" t="s">
        <v>488</v>
      </c>
      <c r="C302" s="175" t="s">
        <v>488</v>
      </c>
      <c r="D302" s="186">
        <v>0</v>
      </c>
      <c r="E302" s="214">
        <v>0</v>
      </c>
      <c r="F302" s="224">
        <v>0</v>
      </c>
      <c r="G302" s="201">
        <v>0</v>
      </c>
      <c r="H302" s="235">
        <v>0</v>
      </c>
      <c r="I302" s="201">
        <v>0</v>
      </c>
      <c r="J302" s="235"/>
      <c r="K302" s="235"/>
      <c r="L302" s="156">
        <v>0</v>
      </c>
      <c r="M302" s="156">
        <v>0</v>
      </c>
      <c r="N302" s="156">
        <v>0</v>
      </c>
      <c r="O302" s="156">
        <v>0</v>
      </c>
      <c r="P302" s="156">
        <v>0</v>
      </c>
      <c r="Q302" s="158">
        <v>0</v>
      </c>
    </row>
    <row r="303" spans="2:17" ht="21" customHeight="1">
      <c r="B303" s="174" t="s">
        <v>488</v>
      </c>
      <c r="C303" s="175" t="s">
        <v>488</v>
      </c>
      <c r="D303" s="186">
        <v>0</v>
      </c>
      <c r="E303" s="214">
        <v>0</v>
      </c>
      <c r="F303" s="224">
        <v>0</v>
      </c>
      <c r="G303" s="201">
        <v>0</v>
      </c>
      <c r="H303" s="235">
        <v>0</v>
      </c>
      <c r="I303" s="201">
        <v>0</v>
      </c>
      <c r="J303" s="235"/>
      <c r="K303" s="235"/>
      <c r="L303" s="156">
        <v>0</v>
      </c>
      <c r="M303" s="156">
        <v>0</v>
      </c>
      <c r="N303" s="156">
        <v>0</v>
      </c>
      <c r="O303" s="156">
        <v>0</v>
      </c>
      <c r="P303" s="156">
        <v>0</v>
      </c>
      <c r="Q303" s="158">
        <v>0</v>
      </c>
    </row>
    <row r="304" spans="2:17" ht="21" customHeight="1">
      <c r="B304" s="174" t="s">
        <v>488</v>
      </c>
      <c r="C304" s="175" t="s">
        <v>488</v>
      </c>
      <c r="D304" s="186">
        <v>0</v>
      </c>
      <c r="E304" s="214">
        <v>0</v>
      </c>
      <c r="F304" s="224">
        <v>0</v>
      </c>
      <c r="G304" s="201">
        <v>0</v>
      </c>
      <c r="H304" s="235">
        <v>0</v>
      </c>
      <c r="I304" s="201">
        <v>0</v>
      </c>
      <c r="J304" s="235"/>
      <c r="K304" s="235"/>
      <c r="L304" s="156">
        <v>0</v>
      </c>
      <c r="M304" s="156">
        <v>0</v>
      </c>
      <c r="N304" s="156">
        <v>0</v>
      </c>
      <c r="O304" s="156">
        <v>0</v>
      </c>
      <c r="P304" s="156">
        <v>0</v>
      </c>
      <c r="Q304" s="158">
        <v>0</v>
      </c>
    </row>
    <row r="305" spans="2:17" ht="21" customHeight="1">
      <c r="B305" s="174" t="s">
        <v>488</v>
      </c>
      <c r="C305" s="175" t="s">
        <v>488</v>
      </c>
      <c r="D305" s="186">
        <v>0</v>
      </c>
      <c r="E305" s="214">
        <v>0</v>
      </c>
      <c r="F305" s="224">
        <v>0</v>
      </c>
      <c r="G305" s="201">
        <v>0</v>
      </c>
      <c r="H305" s="235">
        <v>0</v>
      </c>
      <c r="I305" s="201">
        <v>0</v>
      </c>
      <c r="J305" s="235"/>
      <c r="K305" s="235"/>
      <c r="L305" s="156">
        <v>0</v>
      </c>
      <c r="M305" s="156">
        <v>0</v>
      </c>
      <c r="N305" s="156">
        <v>0</v>
      </c>
      <c r="O305" s="156">
        <v>0</v>
      </c>
      <c r="P305" s="156">
        <v>0</v>
      </c>
      <c r="Q305" s="158">
        <v>0</v>
      </c>
    </row>
    <row r="306" spans="2:17" ht="21" customHeight="1">
      <c r="B306" s="174" t="s">
        <v>488</v>
      </c>
      <c r="C306" s="175" t="s">
        <v>488</v>
      </c>
      <c r="D306" s="186">
        <v>0</v>
      </c>
      <c r="E306" s="214">
        <v>0</v>
      </c>
      <c r="F306" s="224">
        <v>0</v>
      </c>
      <c r="G306" s="201">
        <v>0</v>
      </c>
      <c r="H306" s="235">
        <v>0</v>
      </c>
      <c r="I306" s="201">
        <v>0</v>
      </c>
      <c r="J306" s="235"/>
      <c r="K306" s="235"/>
      <c r="L306" s="156">
        <v>0</v>
      </c>
      <c r="M306" s="156">
        <v>0</v>
      </c>
      <c r="N306" s="156">
        <v>0</v>
      </c>
      <c r="O306" s="156">
        <v>0</v>
      </c>
      <c r="P306" s="156">
        <v>0</v>
      </c>
      <c r="Q306" s="158">
        <v>0</v>
      </c>
    </row>
    <row r="307" spans="2:17" ht="21" customHeight="1">
      <c r="B307" s="174" t="s">
        <v>488</v>
      </c>
      <c r="C307" s="175" t="s">
        <v>488</v>
      </c>
      <c r="D307" s="186">
        <v>0</v>
      </c>
      <c r="E307" s="214">
        <v>0</v>
      </c>
      <c r="F307" s="224">
        <v>0</v>
      </c>
      <c r="G307" s="201">
        <v>0</v>
      </c>
      <c r="H307" s="235">
        <v>0</v>
      </c>
      <c r="I307" s="201">
        <v>0</v>
      </c>
      <c r="J307" s="235"/>
      <c r="K307" s="235"/>
      <c r="L307" s="156">
        <v>0</v>
      </c>
      <c r="M307" s="156">
        <v>0</v>
      </c>
      <c r="N307" s="156">
        <v>0</v>
      </c>
      <c r="O307" s="156">
        <v>0</v>
      </c>
      <c r="P307" s="156">
        <v>0</v>
      </c>
      <c r="Q307" s="158">
        <v>0</v>
      </c>
    </row>
    <row r="308" spans="2:17" ht="21" customHeight="1">
      <c r="B308" s="174" t="s">
        <v>488</v>
      </c>
      <c r="C308" s="175" t="s">
        <v>488</v>
      </c>
      <c r="D308" s="186">
        <v>0</v>
      </c>
      <c r="E308" s="214">
        <v>0</v>
      </c>
      <c r="F308" s="224">
        <v>0</v>
      </c>
      <c r="G308" s="201">
        <v>0</v>
      </c>
      <c r="H308" s="235">
        <v>0</v>
      </c>
      <c r="I308" s="201">
        <v>0</v>
      </c>
      <c r="J308" s="235"/>
      <c r="K308" s="235"/>
      <c r="L308" s="156">
        <v>0</v>
      </c>
      <c r="M308" s="156">
        <v>0</v>
      </c>
      <c r="N308" s="156">
        <v>0</v>
      </c>
      <c r="O308" s="156">
        <v>0</v>
      </c>
      <c r="P308" s="156">
        <v>0</v>
      </c>
      <c r="Q308" s="158">
        <v>0</v>
      </c>
    </row>
    <row r="309" spans="2:17" ht="21" customHeight="1">
      <c r="B309" s="174" t="s">
        <v>488</v>
      </c>
      <c r="C309" s="175" t="s">
        <v>488</v>
      </c>
      <c r="D309" s="186">
        <v>0</v>
      </c>
      <c r="E309" s="214">
        <v>0</v>
      </c>
      <c r="F309" s="224">
        <v>0</v>
      </c>
      <c r="G309" s="201">
        <v>0</v>
      </c>
      <c r="H309" s="235">
        <v>0</v>
      </c>
      <c r="I309" s="201">
        <v>0</v>
      </c>
      <c r="J309" s="235"/>
      <c r="K309" s="235"/>
      <c r="L309" s="156">
        <v>0</v>
      </c>
      <c r="M309" s="156">
        <v>0</v>
      </c>
      <c r="N309" s="156">
        <v>0</v>
      </c>
      <c r="O309" s="156">
        <v>0</v>
      </c>
      <c r="P309" s="156">
        <v>0</v>
      </c>
      <c r="Q309" s="158">
        <v>0</v>
      </c>
    </row>
    <row r="310" spans="2:17" ht="21" customHeight="1">
      <c r="B310" s="174" t="s">
        <v>488</v>
      </c>
      <c r="C310" s="175" t="s">
        <v>488</v>
      </c>
      <c r="D310" s="186">
        <v>0</v>
      </c>
      <c r="E310" s="214">
        <v>0</v>
      </c>
      <c r="F310" s="224">
        <v>0</v>
      </c>
      <c r="G310" s="201">
        <v>0</v>
      </c>
      <c r="H310" s="235">
        <v>0</v>
      </c>
      <c r="I310" s="201">
        <v>0</v>
      </c>
      <c r="J310" s="235"/>
      <c r="K310" s="235"/>
      <c r="L310" s="156">
        <v>0</v>
      </c>
      <c r="M310" s="156">
        <v>0</v>
      </c>
      <c r="N310" s="156">
        <v>0</v>
      </c>
      <c r="O310" s="156">
        <v>0</v>
      </c>
      <c r="P310" s="156">
        <v>0</v>
      </c>
      <c r="Q310" s="158">
        <v>0</v>
      </c>
    </row>
    <row r="311" spans="2:17" ht="21" customHeight="1">
      <c r="B311" s="174" t="s">
        <v>488</v>
      </c>
      <c r="C311" s="175" t="s">
        <v>488</v>
      </c>
      <c r="D311" s="186">
        <v>0</v>
      </c>
      <c r="E311" s="214">
        <v>0</v>
      </c>
      <c r="F311" s="224">
        <v>0</v>
      </c>
      <c r="G311" s="201">
        <v>0</v>
      </c>
      <c r="H311" s="235">
        <v>0</v>
      </c>
      <c r="I311" s="201">
        <v>0</v>
      </c>
      <c r="J311" s="235"/>
      <c r="K311" s="235"/>
      <c r="L311" s="156">
        <v>0</v>
      </c>
      <c r="M311" s="156">
        <v>0</v>
      </c>
      <c r="N311" s="156">
        <v>0</v>
      </c>
      <c r="O311" s="156">
        <v>0</v>
      </c>
      <c r="P311" s="156">
        <v>0</v>
      </c>
      <c r="Q311" s="158">
        <v>0</v>
      </c>
    </row>
    <row r="312" spans="2:17" ht="21" customHeight="1">
      <c r="B312" s="176" t="s">
        <v>488</v>
      </c>
      <c r="C312" s="177" t="s">
        <v>488</v>
      </c>
      <c r="D312" s="187">
        <v>0</v>
      </c>
      <c r="E312" s="215">
        <v>0</v>
      </c>
      <c r="F312" s="225">
        <v>0</v>
      </c>
      <c r="G312" s="201">
        <v>0</v>
      </c>
      <c r="H312" s="235">
        <v>0</v>
      </c>
      <c r="I312" s="201">
        <v>0</v>
      </c>
      <c r="J312" s="237"/>
      <c r="K312" s="237"/>
      <c r="L312" s="170">
        <v>0</v>
      </c>
      <c r="M312" s="170">
        <v>0</v>
      </c>
      <c r="N312" s="170">
        <v>0</v>
      </c>
      <c r="O312" s="170">
        <v>0</v>
      </c>
      <c r="P312" s="170">
        <v>0</v>
      </c>
      <c r="Q312" s="171">
        <v>0</v>
      </c>
    </row>
    <row r="313" spans="2:17" ht="21" customHeight="1">
      <c r="B313" s="162" t="s">
        <v>487</v>
      </c>
      <c r="C313" s="163"/>
      <c r="D313" s="183"/>
      <c r="E313" s="212"/>
      <c r="F313" s="226"/>
      <c r="G313" s="202"/>
      <c r="H313" s="236"/>
      <c r="I313" s="202">
        <v>0</v>
      </c>
      <c r="J313" s="236"/>
      <c r="K313" s="236"/>
      <c r="L313" s="165"/>
      <c r="M313" s="165"/>
      <c r="N313" s="165"/>
      <c r="O313" s="165"/>
      <c r="P313" s="165"/>
      <c r="Q313" s="166"/>
    </row>
    <row r="314" spans="2:17" ht="21" customHeight="1">
      <c r="B314" s="172" t="s">
        <v>488</v>
      </c>
      <c r="C314" s="173" t="s">
        <v>488</v>
      </c>
      <c r="D314" s="185">
        <v>0</v>
      </c>
      <c r="E314" s="213">
        <v>0</v>
      </c>
      <c r="F314" s="223">
        <v>0</v>
      </c>
      <c r="G314" s="200">
        <v>0</v>
      </c>
      <c r="H314" s="234">
        <v>0</v>
      </c>
      <c r="I314" s="200">
        <v>0</v>
      </c>
      <c r="J314" s="240"/>
      <c r="K314" s="240"/>
      <c r="L314" s="151">
        <v>0</v>
      </c>
      <c r="M314" s="151">
        <v>0</v>
      </c>
      <c r="N314" s="151">
        <v>0</v>
      </c>
      <c r="O314" s="151">
        <v>0</v>
      </c>
      <c r="P314" s="151">
        <v>0</v>
      </c>
      <c r="Q314" s="167">
        <v>0</v>
      </c>
    </row>
    <row r="315" spans="2:17" ht="21" customHeight="1">
      <c r="B315" s="174" t="s">
        <v>488</v>
      </c>
      <c r="C315" s="175" t="s">
        <v>488</v>
      </c>
      <c r="D315" s="186">
        <v>0</v>
      </c>
      <c r="E315" s="214">
        <v>0</v>
      </c>
      <c r="F315" s="224">
        <v>0</v>
      </c>
      <c r="G315" s="201">
        <v>0</v>
      </c>
      <c r="H315" s="235">
        <v>0</v>
      </c>
      <c r="I315" s="201">
        <v>0</v>
      </c>
      <c r="J315" s="235"/>
      <c r="K315" s="235"/>
      <c r="L315" s="156">
        <v>0</v>
      </c>
      <c r="M315" s="156">
        <v>0</v>
      </c>
      <c r="N315" s="156">
        <v>0</v>
      </c>
      <c r="O315" s="156">
        <v>0</v>
      </c>
      <c r="P315" s="156">
        <v>0</v>
      </c>
      <c r="Q315" s="158">
        <v>0</v>
      </c>
    </row>
    <row r="316" spans="2:17" ht="21" customHeight="1">
      <c r="B316" s="174" t="s">
        <v>488</v>
      </c>
      <c r="C316" s="175" t="s">
        <v>488</v>
      </c>
      <c r="D316" s="186">
        <v>0</v>
      </c>
      <c r="E316" s="214">
        <v>0</v>
      </c>
      <c r="F316" s="224">
        <v>0</v>
      </c>
      <c r="G316" s="201">
        <v>0</v>
      </c>
      <c r="H316" s="235">
        <v>0</v>
      </c>
      <c r="I316" s="201">
        <v>0</v>
      </c>
      <c r="J316" s="235"/>
      <c r="K316" s="235"/>
      <c r="L316" s="156">
        <v>0</v>
      </c>
      <c r="M316" s="156">
        <v>0</v>
      </c>
      <c r="N316" s="156">
        <v>0</v>
      </c>
      <c r="O316" s="156">
        <v>0</v>
      </c>
      <c r="P316" s="156">
        <v>0</v>
      </c>
      <c r="Q316" s="158">
        <v>0</v>
      </c>
    </row>
    <row r="317" spans="2:17" ht="21" customHeight="1">
      <c r="B317" s="174" t="s">
        <v>488</v>
      </c>
      <c r="C317" s="175" t="s">
        <v>488</v>
      </c>
      <c r="D317" s="186">
        <v>0</v>
      </c>
      <c r="E317" s="214">
        <v>0</v>
      </c>
      <c r="F317" s="224">
        <v>0</v>
      </c>
      <c r="G317" s="201">
        <v>0</v>
      </c>
      <c r="H317" s="235">
        <v>0</v>
      </c>
      <c r="I317" s="201">
        <v>0</v>
      </c>
      <c r="J317" s="235"/>
      <c r="K317" s="235"/>
      <c r="L317" s="156">
        <v>0</v>
      </c>
      <c r="M317" s="156">
        <v>0</v>
      </c>
      <c r="N317" s="156">
        <v>0</v>
      </c>
      <c r="O317" s="156">
        <v>0</v>
      </c>
      <c r="P317" s="156">
        <v>0</v>
      </c>
      <c r="Q317" s="158">
        <v>0</v>
      </c>
    </row>
    <row r="318" spans="2:17" ht="21" customHeight="1">
      <c r="B318" s="174" t="s">
        <v>488</v>
      </c>
      <c r="C318" s="175" t="s">
        <v>488</v>
      </c>
      <c r="D318" s="186">
        <v>0</v>
      </c>
      <c r="E318" s="214">
        <v>0</v>
      </c>
      <c r="F318" s="224">
        <v>0</v>
      </c>
      <c r="G318" s="201">
        <v>0</v>
      </c>
      <c r="H318" s="235">
        <v>0</v>
      </c>
      <c r="I318" s="201">
        <v>0</v>
      </c>
      <c r="J318" s="235"/>
      <c r="K318" s="235"/>
      <c r="L318" s="156">
        <v>0</v>
      </c>
      <c r="M318" s="156">
        <v>0</v>
      </c>
      <c r="N318" s="156">
        <v>0</v>
      </c>
      <c r="O318" s="156">
        <v>0</v>
      </c>
      <c r="P318" s="156">
        <v>0</v>
      </c>
      <c r="Q318" s="158">
        <v>0</v>
      </c>
    </row>
    <row r="319" spans="2:17" ht="21" customHeight="1">
      <c r="B319" s="174" t="s">
        <v>488</v>
      </c>
      <c r="C319" s="175" t="s">
        <v>488</v>
      </c>
      <c r="D319" s="186">
        <v>0</v>
      </c>
      <c r="E319" s="214">
        <v>0</v>
      </c>
      <c r="F319" s="224">
        <v>0</v>
      </c>
      <c r="G319" s="201">
        <v>0</v>
      </c>
      <c r="H319" s="235">
        <v>0</v>
      </c>
      <c r="I319" s="201">
        <v>0</v>
      </c>
      <c r="J319" s="235"/>
      <c r="K319" s="235"/>
      <c r="L319" s="156">
        <v>0</v>
      </c>
      <c r="M319" s="156">
        <v>0</v>
      </c>
      <c r="N319" s="156">
        <v>0</v>
      </c>
      <c r="O319" s="156">
        <v>0</v>
      </c>
      <c r="P319" s="156">
        <v>0</v>
      </c>
      <c r="Q319" s="158">
        <v>0</v>
      </c>
    </row>
    <row r="320" spans="2:17" ht="21" customHeight="1">
      <c r="B320" s="174" t="s">
        <v>488</v>
      </c>
      <c r="C320" s="175" t="s">
        <v>488</v>
      </c>
      <c r="D320" s="186">
        <v>0</v>
      </c>
      <c r="E320" s="214">
        <v>0</v>
      </c>
      <c r="F320" s="224">
        <v>0</v>
      </c>
      <c r="G320" s="201">
        <v>0</v>
      </c>
      <c r="H320" s="235">
        <v>0</v>
      </c>
      <c r="I320" s="201">
        <v>0</v>
      </c>
      <c r="J320" s="235"/>
      <c r="K320" s="235"/>
      <c r="L320" s="156">
        <v>0</v>
      </c>
      <c r="M320" s="156">
        <v>0</v>
      </c>
      <c r="N320" s="156">
        <v>0</v>
      </c>
      <c r="O320" s="156">
        <v>0</v>
      </c>
      <c r="P320" s="156">
        <v>0</v>
      </c>
      <c r="Q320" s="158">
        <v>0</v>
      </c>
    </row>
    <row r="321" spans="2:17" ht="21" customHeight="1">
      <c r="B321" s="174" t="s">
        <v>488</v>
      </c>
      <c r="C321" s="175" t="s">
        <v>488</v>
      </c>
      <c r="D321" s="186">
        <v>0</v>
      </c>
      <c r="E321" s="214">
        <v>0</v>
      </c>
      <c r="F321" s="224">
        <v>0</v>
      </c>
      <c r="G321" s="201">
        <v>0</v>
      </c>
      <c r="H321" s="235">
        <v>0</v>
      </c>
      <c r="I321" s="201">
        <v>0</v>
      </c>
      <c r="J321" s="235"/>
      <c r="K321" s="235"/>
      <c r="L321" s="156">
        <v>0</v>
      </c>
      <c r="M321" s="156">
        <v>0</v>
      </c>
      <c r="N321" s="156">
        <v>0</v>
      </c>
      <c r="O321" s="156">
        <v>0</v>
      </c>
      <c r="P321" s="156">
        <v>0</v>
      </c>
      <c r="Q321" s="158">
        <v>0</v>
      </c>
    </row>
    <row r="322" spans="2:17" ht="21" customHeight="1">
      <c r="B322" s="174" t="s">
        <v>488</v>
      </c>
      <c r="C322" s="175" t="s">
        <v>488</v>
      </c>
      <c r="D322" s="186">
        <v>0</v>
      </c>
      <c r="E322" s="214">
        <v>0</v>
      </c>
      <c r="F322" s="224">
        <v>0</v>
      </c>
      <c r="G322" s="201">
        <v>0</v>
      </c>
      <c r="H322" s="235">
        <v>0</v>
      </c>
      <c r="I322" s="201">
        <v>0</v>
      </c>
      <c r="J322" s="235"/>
      <c r="K322" s="235"/>
      <c r="L322" s="156">
        <v>0</v>
      </c>
      <c r="M322" s="156">
        <v>0</v>
      </c>
      <c r="N322" s="156">
        <v>0</v>
      </c>
      <c r="O322" s="156">
        <v>0</v>
      </c>
      <c r="P322" s="156">
        <v>0</v>
      </c>
      <c r="Q322" s="158">
        <v>0</v>
      </c>
    </row>
    <row r="323" spans="2:17" ht="21" customHeight="1">
      <c r="B323" s="174" t="s">
        <v>488</v>
      </c>
      <c r="C323" s="175" t="s">
        <v>488</v>
      </c>
      <c r="D323" s="186">
        <v>0</v>
      </c>
      <c r="E323" s="214">
        <v>0</v>
      </c>
      <c r="F323" s="224">
        <v>0</v>
      </c>
      <c r="G323" s="201">
        <v>0</v>
      </c>
      <c r="H323" s="235">
        <v>0</v>
      </c>
      <c r="I323" s="201">
        <v>0</v>
      </c>
      <c r="J323" s="235"/>
      <c r="K323" s="235"/>
      <c r="L323" s="156">
        <v>0</v>
      </c>
      <c r="M323" s="156">
        <v>0</v>
      </c>
      <c r="N323" s="156">
        <v>0</v>
      </c>
      <c r="O323" s="156">
        <v>0</v>
      </c>
      <c r="P323" s="156">
        <v>0</v>
      </c>
      <c r="Q323" s="158">
        <v>0</v>
      </c>
    </row>
    <row r="324" spans="2:17" ht="21" customHeight="1">
      <c r="B324" s="174" t="s">
        <v>488</v>
      </c>
      <c r="C324" s="175" t="s">
        <v>488</v>
      </c>
      <c r="D324" s="186">
        <v>0</v>
      </c>
      <c r="E324" s="214">
        <v>0</v>
      </c>
      <c r="F324" s="224">
        <v>0</v>
      </c>
      <c r="G324" s="201">
        <v>0</v>
      </c>
      <c r="H324" s="235">
        <v>0</v>
      </c>
      <c r="I324" s="201">
        <v>0</v>
      </c>
      <c r="J324" s="235"/>
      <c r="K324" s="235"/>
      <c r="L324" s="156">
        <v>0</v>
      </c>
      <c r="M324" s="156">
        <v>0</v>
      </c>
      <c r="N324" s="156">
        <v>0</v>
      </c>
      <c r="O324" s="156">
        <v>0</v>
      </c>
      <c r="P324" s="156">
        <v>0</v>
      </c>
      <c r="Q324" s="158">
        <v>0</v>
      </c>
    </row>
    <row r="325" spans="2:17" ht="21" customHeight="1">
      <c r="B325" s="174" t="s">
        <v>488</v>
      </c>
      <c r="C325" s="175" t="s">
        <v>488</v>
      </c>
      <c r="D325" s="186">
        <v>0</v>
      </c>
      <c r="E325" s="214">
        <v>0</v>
      </c>
      <c r="F325" s="224">
        <v>0</v>
      </c>
      <c r="G325" s="201">
        <v>0</v>
      </c>
      <c r="H325" s="235">
        <v>0</v>
      </c>
      <c r="I325" s="201">
        <v>0</v>
      </c>
      <c r="J325" s="235"/>
      <c r="K325" s="235"/>
      <c r="L325" s="156">
        <v>0</v>
      </c>
      <c r="M325" s="156">
        <v>0</v>
      </c>
      <c r="N325" s="156">
        <v>0</v>
      </c>
      <c r="O325" s="156">
        <v>0</v>
      </c>
      <c r="P325" s="156">
        <v>0</v>
      </c>
      <c r="Q325" s="158">
        <v>0</v>
      </c>
    </row>
    <row r="326" spans="2:17" ht="21" customHeight="1">
      <c r="B326" s="174" t="s">
        <v>488</v>
      </c>
      <c r="C326" s="175" t="s">
        <v>488</v>
      </c>
      <c r="D326" s="186">
        <v>0</v>
      </c>
      <c r="E326" s="214">
        <v>0</v>
      </c>
      <c r="F326" s="224">
        <v>0</v>
      </c>
      <c r="G326" s="201">
        <v>0</v>
      </c>
      <c r="H326" s="235">
        <v>0</v>
      </c>
      <c r="I326" s="201">
        <v>0</v>
      </c>
      <c r="J326" s="235"/>
      <c r="K326" s="235"/>
      <c r="L326" s="156">
        <v>0</v>
      </c>
      <c r="M326" s="156">
        <v>0</v>
      </c>
      <c r="N326" s="156">
        <v>0</v>
      </c>
      <c r="O326" s="156">
        <v>0</v>
      </c>
      <c r="P326" s="156">
        <v>0</v>
      </c>
      <c r="Q326" s="158">
        <v>0</v>
      </c>
    </row>
    <row r="327" spans="2:17" ht="21" customHeight="1">
      <c r="B327" s="174" t="s">
        <v>488</v>
      </c>
      <c r="C327" s="175" t="s">
        <v>488</v>
      </c>
      <c r="D327" s="186">
        <v>0</v>
      </c>
      <c r="E327" s="214">
        <v>0</v>
      </c>
      <c r="F327" s="224">
        <v>0</v>
      </c>
      <c r="G327" s="201">
        <v>0</v>
      </c>
      <c r="H327" s="235">
        <v>0</v>
      </c>
      <c r="I327" s="201">
        <v>0</v>
      </c>
      <c r="J327" s="235"/>
      <c r="K327" s="235"/>
      <c r="L327" s="156">
        <v>0</v>
      </c>
      <c r="M327" s="156">
        <v>0</v>
      </c>
      <c r="N327" s="156">
        <v>0</v>
      </c>
      <c r="O327" s="156">
        <v>0</v>
      </c>
      <c r="P327" s="156">
        <v>0</v>
      </c>
      <c r="Q327" s="158">
        <v>0</v>
      </c>
    </row>
    <row r="328" spans="2:17" ht="21" customHeight="1">
      <c r="B328" s="174" t="s">
        <v>488</v>
      </c>
      <c r="C328" s="175" t="s">
        <v>488</v>
      </c>
      <c r="D328" s="186">
        <v>0</v>
      </c>
      <c r="E328" s="214">
        <v>0</v>
      </c>
      <c r="F328" s="224">
        <v>0</v>
      </c>
      <c r="G328" s="201">
        <v>0</v>
      </c>
      <c r="H328" s="235">
        <v>0</v>
      </c>
      <c r="I328" s="201">
        <v>0</v>
      </c>
      <c r="J328" s="235"/>
      <c r="K328" s="235"/>
      <c r="L328" s="156">
        <v>0</v>
      </c>
      <c r="M328" s="156">
        <v>0</v>
      </c>
      <c r="N328" s="156">
        <v>0</v>
      </c>
      <c r="O328" s="156">
        <v>0</v>
      </c>
      <c r="P328" s="156">
        <v>0</v>
      </c>
      <c r="Q328" s="158">
        <v>0</v>
      </c>
    </row>
    <row r="329" spans="2:17" ht="21" customHeight="1">
      <c r="B329" s="174" t="s">
        <v>488</v>
      </c>
      <c r="C329" s="175" t="s">
        <v>488</v>
      </c>
      <c r="D329" s="186">
        <v>0</v>
      </c>
      <c r="E329" s="214">
        <v>0</v>
      </c>
      <c r="F329" s="224">
        <v>0</v>
      </c>
      <c r="G329" s="201">
        <v>0</v>
      </c>
      <c r="H329" s="235">
        <v>0</v>
      </c>
      <c r="I329" s="201">
        <v>0</v>
      </c>
      <c r="J329" s="235"/>
      <c r="K329" s="235"/>
      <c r="L329" s="156">
        <v>0</v>
      </c>
      <c r="M329" s="156">
        <v>0</v>
      </c>
      <c r="N329" s="156">
        <v>0</v>
      </c>
      <c r="O329" s="156">
        <v>0</v>
      </c>
      <c r="P329" s="156">
        <v>0</v>
      </c>
      <c r="Q329" s="158">
        <v>0</v>
      </c>
    </row>
    <row r="330" spans="2:17" ht="21" customHeight="1">
      <c r="B330" s="174" t="s">
        <v>488</v>
      </c>
      <c r="C330" s="175" t="s">
        <v>488</v>
      </c>
      <c r="D330" s="186">
        <v>0</v>
      </c>
      <c r="E330" s="214">
        <v>0</v>
      </c>
      <c r="F330" s="224">
        <v>0</v>
      </c>
      <c r="G330" s="201">
        <v>0</v>
      </c>
      <c r="H330" s="235">
        <v>0</v>
      </c>
      <c r="I330" s="201">
        <v>0</v>
      </c>
      <c r="J330" s="235"/>
      <c r="K330" s="235"/>
      <c r="L330" s="156">
        <v>0</v>
      </c>
      <c r="M330" s="156">
        <v>0</v>
      </c>
      <c r="N330" s="156">
        <v>0</v>
      </c>
      <c r="O330" s="156">
        <v>0</v>
      </c>
      <c r="P330" s="156">
        <v>0</v>
      </c>
      <c r="Q330" s="158">
        <v>0</v>
      </c>
    </row>
    <row r="331" spans="2:17" ht="21" customHeight="1">
      <c r="B331" s="174" t="s">
        <v>488</v>
      </c>
      <c r="C331" s="175" t="s">
        <v>488</v>
      </c>
      <c r="D331" s="186">
        <v>0</v>
      </c>
      <c r="E331" s="214">
        <v>0</v>
      </c>
      <c r="F331" s="224">
        <v>0</v>
      </c>
      <c r="G331" s="201">
        <v>0</v>
      </c>
      <c r="H331" s="235">
        <v>0</v>
      </c>
      <c r="I331" s="201">
        <v>0</v>
      </c>
      <c r="J331" s="235"/>
      <c r="K331" s="235"/>
      <c r="L331" s="156">
        <v>0</v>
      </c>
      <c r="M331" s="156">
        <v>0</v>
      </c>
      <c r="N331" s="156">
        <v>0</v>
      </c>
      <c r="O331" s="156">
        <v>0</v>
      </c>
      <c r="P331" s="156">
        <v>0</v>
      </c>
      <c r="Q331" s="158">
        <v>0</v>
      </c>
    </row>
    <row r="332" spans="2:17" ht="21" customHeight="1">
      <c r="B332" s="174" t="s">
        <v>488</v>
      </c>
      <c r="C332" s="175" t="s">
        <v>488</v>
      </c>
      <c r="D332" s="186">
        <v>0</v>
      </c>
      <c r="E332" s="214">
        <v>0</v>
      </c>
      <c r="F332" s="224">
        <v>0</v>
      </c>
      <c r="G332" s="201">
        <v>0</v>
      </c>
      <c r="H332" s="235">
        <v>0</v>
      </c>
      <c r="I332" s="201">
        <v>0</v>
      </c>
      <c r="J332" s="235"/>
      <c r="K332" s="235"/>
      <c r="L332" s="156">
        <v>0</v>
      </c>
      <c r="M332" s="156">
        <v>0</v>
      </c>
      <c r="N332" s="156">
        <v>0</v>
      </c>
      <c r="O332" s="156">
        <v>0</v>
      </c>
      <c r="P332" s="156">
        <v>0</v>
      </c>
      <c r="Q332" s="158">
        <v>0</v>
      </c>
    </row>
    <row r="333" spans="2:17" ht="21" customHeight="1">
      <c r="B333" s="176" t="s">
        <v>488</v>
      </c>
      <c r="C333" s="177" t="s">
        <v>488</v>
      </c>
      <c r="D333" s="187">
        <v>0</v>
      </c>
      <c r="E333" s="215">
        <v>0</v>
      </c>
      <c r="F333" s="225">
        <v>0</v>
      </c>
      <c r="G333" s="201">
        <v>0</v>
      </c>
      <c r="H333" s="235">
        <v>0</v>
      </c>
      <c r="I333" s="201">
        <v>0</v>
      </c>
      <c r="J333" s="237"/>
      <c r="K333" s="237"/>
      <c r="L333" s="170">
        <v>0</v>
      </c>
      <c r="M333" s="170">
        <v>0</v>
      </c>
      <c r="N333" s="170">
        <v>0</v>
      </c>
      <c r="O333" s="170">
        <v>0</v>
      </c>
      <c r="P333" s="170">
        <v>0</v>
      </c>
      <c r="Q333" s="171">
        <v>0</v>
      </c>
    </row>
    <row r="334" spans="2:17" ht="21" customHeight="1">
      <c r="B334" s="162" t="s">
        <v>487</v>
      </c>
      <c r="C334" s="163"/>
      <c r="D334" s="183"/>
      <c r="E334" s="212"/>
      <c r="F334" s="226"/>
      <c r="G334" s="202"/>
      <c r="H334" s="236"/>
      <c r="I334" s="202">
        <v>0</v>
      </c>
      <c r="J334" s="236"/>
      <c r="K334" s="236"/>
      <c r="L334" s="165"/>
      <c r="M334" s="165"/>
      <c r="N334" s="165"/>
      <c r="O334" s="165"/>
      <c r="P334" s="165"/>
      <c r="Q334" s="166"/>
    </row>
  </sheetData>
  <autoFilter ref="A4:WVY334"/>
  <mergeCells count="12">
    <mergeCell ref="B1:Q1"/>
    <mergeCell ref="N3:P3"/>
    <mergeCell ref="Q3:Q4"/>
    <mergeCell ref="B21:E21"/>
    <mergeCell ref="B3:B4"/>
    <mergeCell ref="C3:C4"/>
    <mergeCell ref="D3:E3"/>
    <mergeCell ref="I3:J3"/>
    <mergeCell ref="L3:M3"/>
    <mergeCell ref="F3:F4"/>
    <mergeCell ref="G3:H3"/>
    <mergeCell ref="K3:K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9"/>
  <sheetViews>
    <sheetView view="pageBreakPreview" zoomScale="115" zoomScaleNormal="100" zoomScaleSheetLayoutView="115" workbookViewId="0">
      <pane ySplit="4" topLeftCell="A5" activePane="bottomLeft" state="frozen"/>
      <selection pane="bottomLeft" activeCell="H16" sqref="H16"/>
    </sheetView>
  </sheetViews>
  <sheetFormatPr defaultRowHeight="16.5"/>
  <cols>
    <col min="1" max="1" width="5.375" style="287" customWidth="1"/>
    <col min="2" max="2" width="7.125" style="285" customWidth="1"/>
    <col min="3" max="3" width="7.875" style="285" customWidth="1"/>
    <col min="4" max="4" width="8.625" style="285"/>
    <col min="5" max="5" width="13.625" style="285" customWidth="1"/>
    <col min="6" max="7" width="8.625" style="285"/>
    <col min="8" max="8" width="25.375" style="285" customWidth="1"/>
    <col min="9" max="9" width="8.625" style="285" customWidth="1"/>
    <col min="10" max="10" width="8" style="285" customWidth="1"/>
    <col min="11" max="11" width="7.75" style="285" customWidth="1"/>
    <col min="12" max="12" width="6.125" style="285" customWidth="1"/>
    <col min="13" max="248" width="8.625" style="285"/>
    <col min="249" max="249" width="5.375" style="285" customWidth="1"/>
    <col min="250" max="250" width="7.125" style="285" customWidth="1"/>
    <col min="251" max="251" width="7.875" style="285" customWidth="1"/>
    <col min="252" max="252" width="8.625" style="285"/>
    <col min="253" max="253" width="13.625" style="285" customWidth="1"/>
    <col min="254" max="254" width="8.625" style="285"/>
    <col min="255" max="255" width="6.25" style="285" customWidth="1"/>
    <col min="256" max="256" width="8.25" style="285" customWidth="1"/>
    <col min="257" max="257" width="6.375" style="285" customWidth="1"/>
    <col min="258" max="258" width="8.375" style="285" customWidth="1"/>
    <col min="259" max="259" width="7" style="285" customWidth="1"/>
    <col min="260" max="260" width="8.75" style="285" customWidth="1"/>
    <col min="261" max="261" width="7.375" style="285" customWidth="1"/>
    <col min="262" max="262" width="9.125" style="285" customWidth="1"/>
    <col min="263" max="263" width="8.625" style="285"/>
    <col min="264" max="264" width="13.625" style="285" customWidth="1"/>
    <col min="265" max="265" width="6.125" style="285" customWidth="1"/>
    <col min="266" max="266" width="6" style="285" customWidth="1"/>
    <col min="267" max="267" width="6.125" style="285" customWidth="1"/>
    <col min="268" max="268" width="3.75" style="285" customWidth="1"/>
    <col min="269" max="504" width="8.625" style="285"/>
    <col min="505" max="505" width="5.375" style="285" customWidth="1"/>
    <col min="506" max="506" width="7.125" style="285" customWidth="1"/>
    <col min="507" max="507" width="7.875" style="285" customWidth="1"/>
    <col min="508" max="508" width="8.625" style="285"/>
    <col min="509" max="509" width="13.625" style="285" customWidth="1"/>
    <col min="510" max="510" width="8.625" style="285"/>
    <col min="511" max="511" width="6.25" style="285" customWidth="1"/>
    <col min="512" max="512" width="8.25" style="285" customWidth="1"/>
    <col min="513" max="513" width="6.375" style="285" customWidth="1"/>
    <col min="514" max="514" width="8.375" style="285" customWidth="1"/>
    <col min="515" max="515" width="7" style="285" customWidth="1"/>
    <col min="516" max="516" width="8.75" style="285" customWidth="1"/>
    <col min="517" max="517" width="7.375" style="285" customWidth="1"/>
    <col min="518" max="518" width="9.125" style="285" customWidth="1"/>
    <col min="519" max="519" width="8.625" style="285"/>
    <col min="520" max="520" width="13.625" style="285" customWidth="1"/>
    <col min="521" max="521" width="6.125" style="285" customWidth="1"/>
    <col min="522" max="522" width="6" style="285" customWidth="1"/>
    <col min="523" max="523" width="6.125" style="285" customWidth="1"/>
    <col min="524" max="524" width="3.75" style="285" customWidth="1"/>
    <col min="525" max="760" width="8.625" style="285"/>
    <col min="761" max="761" width="5.375" style="285" customWidth="1"/>
    <col min="762" max="762" width="7.125" style="285" customWidth="1"/>
    <col min="763" max="763" width="7.875" style="285" customWidth="1"/>
    <col min="764" max="764" width="8.625" style="285"/>
    <col min="765" max="765" width="13.625" style="285" customWidth="1"/>
    <col min="766" max="766" width="8.625" style="285"/>
    <col min="767" max="767" width="6.25" style="285" customWidth="1"/>
    <col min="768" max="768" width="8.25" style="285" customWidth="1"/>
    <col min="769" max="769" width="6.375" style="285" customWidth="1"/>
    <col min="770" max="770" width="8.375" style="285" customWidth="1"/>
    <col min="771" max="771" width="7" style="285" customWidth="1"/>
    <col min="772" max="772" width="8.75" style="285" customWidth="1"/>
    <col min="773" max="773" width="7.375" style="285" customWidth="1"/>
    <col min="774" max="774" width="9.125" style="285" customWidth="1"/>
    <col min="775" max="775" width="8.625" style="285"/>
    <col min="776" max="776" width="13.625" style="285" customWidth="1"/>
    <col min="777" max="777" width="6.125" style="285" customWidth="1"/>
    <col min="778" max="778" width="6" style="285" customWidth="1"/>
    <col min="779" max="779" width="6.125" style="285" customWidth="1"/>
    <col min="780" max="780" width="3.75" style="285" customWidth="1"/>
    <col min="781" max="1016" width="8.625" style="285"/>
    <col min="1017" max="1017" width="5.375" style="285" customWidth="1"/>
    <col min="1018" max="1018" width="7.125" style="285" customWidth="1"/>
    <col min="1019" max="1019" width="7.875" style="285" customWidth="1"/>
    <col min="1020" max="1020" width="8.625" style="285"/>
    <col min="1021" max="1021" width="13.625" style="285" customWidth="1"/>
    <col min="1022" max="1022" width="8.625" style="285"/>
    <col min="1023" max="1023" width="6.25" style="285" customWidth="1"/>
    <col min="1024" max="1024" width="8.25" style="285" customWidth="1"/>
    <col min="1025" max="1025" width="6.375" style="285" customWidth="1"/>
    <col min="1026" max="1026" width="8.375" style="285" customWidth="1"/>
    <col min="1027" max="1027" width="7" style="285" customWidth="1"/>
    <col min="1028" max="1028" width="8.75" style="285" customWidth="1"/>
    <col min="1029" max="1029" width="7.375" style="285" customWidth="1"/>
    <col min="1030" max="1030" width="9.125" style="285" customWidth="1"/>
    <col min="1031" max="1031" width="8.625" style="285"/>
    <col min="1032" max="1032" width="13.625" style="285" customWidth="1"/>
    <col min="1033" max="1033" width="6.125" style="285" customWidth="1"/>
    <col min="1034" max="1034" width="6" style="285" customWidth="1"/>
    <col min="1035" max="1035" width="6.125" style="285" customWidth="1"/>
    <col min="1036" max="1036" width="3.75" style="285" customWidth="1"/>
    <col min="1037" max="1272" width="8.625" style="285"/>
    <col min="1273" max="1273" width="5.375" style="285" customWidth="1"/>
    <col min="1274" max="1274" width="7.125" style="285" customWidth="1"/>
    <col min="1275" max="1275" width="7.875" style="285" customWidth="1"/>
    <col min="1276" max="1276" width="8.625" style="285"/>
    <col min="1277" max="1277" width="13.625" style="285" customWidth="1"/>
    <col min="1278" max="1278" width="8.625" style="285"/>
    <col min="1279" max="1279" width="6.25" style="285" customWidth="1"/>
    <col min="1280" max="1280" width="8.25" style="285" customWidth="1"/>
    <col min="1281" max="1281" width="6.375" style="285" customWidth="1"/>
    <col min="1282" max="1282" width="8.375" style="285" customWidth="1"/>
    <col min="1283" max="1283" width="7" style="285" customWidth="1"/>
    <col min="1284" max="1284" width="8.75" style="285" customWidth="1"/>
    <col min="1285" max="1285" width="7.375" style="285" customWidth="1"/>
    <col min="1286" max="1286" width="9.125" style="285" customWidth="1"/>
    <col min="1287" max="1287" width="8.625" style="285"/>
    <col min="1288" max="1288" width="13.625" style="285" customWidth="1"/>
    <col min="1289" max="1289" width="6.125" style="285" customWidth="1"/>
    <col min="1290" max="1290" width="6" style="285" customWidth="1"/>
    <col min="1291" max="1291" width="6.125" style="285" customWidth="1"/>
    <col min="1292" max="1292" width="3.75" style="285" customWidth="1"/>
    <col min="1293" max="1528" width="8.625" style="285"/>
    <col min="1529" max="1529" width="5.375" style="285" customWidth="1"/>
    <col min="1530" max="1530" width="7.125" style="285" customWidth="1"/>
    <col min="1531" max="1531" width="7.875" style="285" customWidth="1"/>
    <col min="1532" max="1532" width="8.625" style="285"/>
    <col min="1533" max="1533" width="13.625" style="285" customWidth="1"/>
    <col min="1534" max="1534" width="8.625" style="285"/>
    <col min="1535" max="1535" width="6.25" style="285" customWidth="1"/>
    <col min="1536" max="1536" width="8.25" style="285" customWidth="1"/>
    <col min="1537" max="1537" width="6.375" style="285" customWidth="1"/>
    <col min="1538" max="1538" width="8.375" style="285" customWidth="1"/>
    <col min="1539" max="1539" width="7" style="285" customWidth="1"/>
    <col min="1540" max="1540" width="8.75" style="285" customWidth="1"/>
    <col min="1541" max="1541" width="7.375" style="285" customWidth="1"/>
    <col min="1542" max="1542" width="9.125" style="285" customWidth="1"/>
    <col min="1543" max="1543" width="8.625" style="285"/>
    <col min="1544" max="1544" width="13.625" style="285" customWidth="1"/>
    <col min="1545" max="1545" width="6.125" style="285" customWidth="1"/>
    <col min="1546" max="1546" width="6" style="285" customWidth="1"/>
    <col min="1547" max="1547" width="6.125" style="285" customWidth="1"/>
    <col min="1548" max="1548" width="3.75" style="285" customWidth="1"/>
    <col min="1549" max="1784" width="8.625" style="285"/>
    <col min="1785" max="1785" width="5.375" style="285" customWidth="1"/>
    <col min="1786" max="1786" width="7.125" style="285" customWidth="1"/>
    <col min="1787" max="1787" width="7.875" style="285" customWidth="1"/>
    <col min="1788" max="1788" width="8.625" style="285"/>
    <col min="1789" max="1789" width="13.625" style="285" customWidth="1"/>
    <col min="1790" max="1790" width="8.625" style="285"/>
    <col min="1791" max="1791" width="6.25" style="285" customWidth="1"/>
    <col min="1792" max="1792" width="8.25" style="285" customWidth="1"/>
    <col min="1793" max="1793" width="6.375" style="285" customWidth="1"/>
    <col min="1794" max="1794" width="8.375" style="285" customWidth="1"/>
    <col min="1795" max="1795" width="7" style="285" customWidth="1"/>
    <col min="1796" max="1796" width="8.75" style="285" customWidth="1"/>
    <col min="1797" max="1797" width="7.375" style="285" customWidth="1"/>
    <col min="1798" max="1798" width="9.125" style="285" customWidth="1"/>
    <col min="1799" max="1799" width="8.625" style="285"/>
    <col min="1800" max="1800" width="13.625" style="285" customWidth="1"/>
    <col min="1801" max="1801" width="6.125" style="285" customWidth="1"/>
    <col min="1802" max="1802" width="6" style="285" customWidth="1"/>
    <col min="1803" max="1803" width="6.125" style="285" customWidth="1"/>
    <col min="1804" max="1804" width="3.75" style="285" customWidth="1"/>
    <col min="1805" max="2040" width="8.625" style="285"/>
    <col min="2041" max="2041" width="5.375" style="285" customWidth="1"/>
    <col min="2042" max="2042" width="7.125" style="285" customWidth="1"/>
    <col min="2043" max="2043" width="7.875" style="285" customWidth="1"/>
    <col min="2044" max="2044" width="8.625" style="285"/>
    <col min="2045" max="2045" width="13.625" style="285" customWidth="1"/>
    <col min="2046" max="2046" width="8.625" style="285"/>
    <col min="2047" max="2047" width="6.25" style="285" customWidth="1"/>
    <col min="2048" max="2048" width="8.25" style="285" customWidth="1"/>
    <col min="2049" max="2049" width="6.375" style="285" customWidth="1"/>
    <col min="2050" max="2050" width="8.375" style="285" customWidth="1"/>
    <col min="2051" max="2051" width="7" style="285" customWidth="1"/>
    <col min="2052" max="2052" width="8.75" style="285" customWidth="1"/>
    <col min="2053" max="2053" width="7.375" style="285" customWidth="1"/>
    <col min="2054" max="2054" width="9.125" style="285" customWidth="1"/>
    <col min="2055" max="2055" width="8.625" style="285"/>
    <col min="2056" max="2056" width="13.625" style="285" customWidth="1"/>
    <col min="2057" max="2057" width="6.125" style="285" customWidth="1"/>
    <col min="2058" max="2058" width="6" style="285" customWidth="1"/>
    <col min="2059" max="2059" width="6.125" style="285" customWidth="1"/>
    <col min="2060" max="2060" width="3.75" style="285" customWidth="1"/>
    <col min="2061" max="2296" width="8.625" style="285"/>
    <col min="2297" max="2297" width="5.375" style="285" customWidth="1"/>
    <col min="2298" max="2298" width="7.125" style="285" customWidth="1"/>
    <col min="2299" max="2299" width="7.875" style="285" customWidth="1"/>
    <col min="2300" max="2300" width="8.625" style="285"/>
    <col min="2301" max="2301" width="13.625" style="285" customWidth="1"/>
    <col min="2302" max="2302" width="8.625" style="285"/>
    <col min="2303" max="2303" width="6.25" style="285" customWidth="1"/>
    <col min="2304" max="2304" width="8.25" style="285" customWidth="1"/>
    <col min="2305" max="2305" width="6.375" style="285" customWidth="1"/>
    <col min="2306" max="2306" width="8.375" style="285" customWidth="1"/>
    <col min="2307" max="2307" width="7" style="285" customWidth="1"/>
    <col min="2308" max="2308" width="8.75" style="285" customWidth="1"/>
    <col min="2309" max="2309" width="7.375" style="285" customWidth="1"/>
    <col min="2310" max="2310" width="9.125" style="285" customWidth="1"/>
    <col min="2311" max="2311" width="8.625" style="285"/>
    <col min="2312" max="2312" width="13.625" style="285" customWidth="1"/>
    <col min="2313" max="2313" width="6.125" style="285" customWidth="1"/>
    <col min="2314" max="2314" width="6" style="285" customWidth="1"/>
    <col min="2315" max="2315" width="6.125" style="285" customWidth="1"/>
    <col min="2316" max="2316" width="3.75" style="285" customWidth="1"/>
    <col min="2317" max="2552" width="8.625" style="285"/>
    <col min="2553" max="2553" width="5.375" style="285" customWidth="1"/>
    <col min="2554" max="2554" width="7.125" style="285" customWidth="1"/>
    <col min="2555" max="2555" width="7.875" style="285" customWidth="1"/>
    <col min="2556" max="2556" width="8.625" style="285"/>
    <col min="2557" max="2557" width="13.625" style="285" customWidth="1"/>
    <col min="2558" max="2558" width="8.625" style="285"/>
    <col min="2559" max="2559" width="6.25" style="285" customWidth="1"/>
    <col min="2560" max="2560" width="8.25" style="285" customWidth="1"/>
    <col min="2561" max="2561" width="6.375" style="285" customWidth="1"/>
    <col min="2562" max="2562" width="8.375" style="285" customWidth="1"/>
    <col min="2563" max="2563" width="7" style="285" customWidth="1"/>
    <col min="2564" max="2564" width="8.75" style="285" customWidth="1"/>
    <col min="2565" max="2565" width="7.375" style="285" customWidth="1"/>
    <col min="2566" max="2566" width="9.125" style="285" customWidth="1"/>
    <col min="2567" max="2567" width="8.625" style="285"/>
    <col min="2568" max="2568" width="13.625" style="285" customWidth="1"/>
    <col min="2569" max="2569" width="6.125" style="285" customWidth="1"/>
    <col min="2570" max="2570" width="6" style="285" customWidth="1"/>
    <col min="2571" max="2571" width="6.125" style="285" customWidth="1"/>
    <col min="2572" max="2572" width="3.75" style="285" customWidth="1"/>
    <col min="2573" max="2808" width="8.625" style="285"/>
    <col min="2809" max="2809" width="5.375" style="285" customWidth="1"/>
    <col min="2810" max="2810" width="7.125" style="285" customWidth="1"/>
    <col min="2811" max="2811" width="7.875" style="285" customWidth="1"/>
    <col min="2812" max="2812" width="8.625" style="285"/>
    <col min="2813" max="2813" width="13.625" style="285" customWidth="1"/>
    <col min="2814" max="2814" width="8.625" style="285"/>
    <col min="2815" max="2815" width="6.25" style="285" customWidth="1"/>
    <col min="2816" max="2816" width="8.25" style="285" customWidth="1"/>
    <col min="2817" max="2817" width="6.375" style="285" customWidth="1"/>
    <col min="2818" max="2818" width="8.375" style="285" customWidth="1"/>
    <col min="2819" max="2819" width="7" style="285" customWidth="1"/>
    <col min="2820" max="2820" width="8.75" style="285" customWidth="1"/>
    <col min="2821" max="2821" width="7.375" style="285" customWidth="1"/>
    <col min="2822" max="2822" width="9.125" style="285" customWidth="1"/>
    <col min="2823" max="2823" width="8.625" style="285"/>
    <col min="2824" max="2824" width="13.625" style="285" customWidth="1"/>
    <col min="2825" max="2825" width="6.125" style="285" customWidth="1"/>
    <col min="2826" max="2826" width="6" style="285" customWidth="1"/>
    <col min="2827" max="2827" width="6.125" style="285" customWidth="1"/>
    <col min="2828" max="2828" width="3.75" style="285" customWidth="1"/>
    <col min="2829" max="3064" width="8.625" style="285"/>
    <col min="3065" max="3065" width="5.375" style="285" customWidth="1"/>
    <col min="3066" max="3066" width="7.125" style="285" customWidth="1"/>
    <col min="3067" max="3067" width="7.875" style="285" customWidth="1"/>
    <col min="3068" max="3068" width="8.625" style="285"/>
    <col min="3069" max="3069" width="13.625" style="285" customWidth="1"/>
    <col min="3070" max="3070" width="8.625" style="285"/>
    <col min="3071" max="3071" width="6.25" style="285" customWidth="1"/>
    <col min="3072" max="3072" width="8.25" style="285" customWidth="1"/>
    <col min="3073" max="3073" width="6.375" style="285" customWidth="1"/>
    <col min="3074" max="3074" width="8.375" style="285" customWidth="1"/>
    <col min="3075" max="3075" width="7" style="285" customWidth="1"/>
    <col min="3076" max="3076" width="8.75" style="285" customWidth="1"/>
    <col min="3077" max="3077" width="7.375" style="285" customWidth="1"/>
    <col min="3078" max="3078" width="9.125" style="285" customWidth="1"/>
    <col min="3079" max="3079" width="8.625" style="285"/>
    <col min="3080" max="3080" width="13.625" style="285" customWidth="1"/>
    <col min="3081" max="3081" width="6.125" style="285" customWidth="1"/>
    <col min="3082" max="3082" width="6" style="285" customWidth="1"/>
    <col min="3083" max="3083" width="6.125" style="285" customWidth="1"/>
    <col min="3084" max="3084" width="3.75" style="285" customWidth="1"/>
    <col min="3085" max="3320" width="8.625" style="285"/>
    <col min="3321" max="3321" width="5.375" style="285" customWidth="1"/>
    <col min="3322" max="3322" width="7.125" style="285" customWidth="1"/>
    <col min="3323" max="3323" width="7.875" style="285" customWidth="1"/>
    <col min="3324" max="3324" width="8.625" style="285"/>
    <col min="3325" max="3325" width="13.625" style="285" customWidth="1"/>
    <col min="3326" max="3326" width="8.625" style="285"/>
    <col min="3327" max="3327" width="6.25" style="285" customWidth="1"/>
    <col min="3328" max="3328" width="8.25" style="285" customWidth="1"/>
    <col min="3329" max="3329" width="6.375" style="285" customWidth="1"/>
    <col min="3330" max="3330" width="8.375" style="285" customWidth="1"/>
    <col min="3331" max="3331" width="7" style="285" customWidth="1"/>
    <col min="3332" max="3332" width="8.75" style="285" customWidth="1"/>
    <col min="3333" max="3333" width="7.375" style="285" customWidth="1"/>
    <col min="3334" max="3334" width="9.125" style="285" customWidth="1"/>
    <col min="3335" max="3335" width="8.625" style="285"/>
    <col min="3336" max="3336" width="13.625" style="285" customWidth="1"/>
    <col min="3337" max="3337" width="6.125" style="285" customWidth="1"/>
    <col min="3338" max="3338" width="6" style="285" customWidth="1"/>
    <col min="3339" max="3339" width="6.125" style="285" customWidth="1"/>
    <col min="3340" max="3340" width="3.75" style="285" customWidth="1"/>
    <col min="3341" max="3576" width="8.625" style="285"/>
    <col min="3577" max="3577" width="5.375" style="285" customWidth="1"/>
    <col min="3578" max="3578" width="7.125" style="285" customWidth="1"/>
    <col min="3579" max="3579" width="7.875" style="285" customWidth="1"/>
    <col min="3580" max="3580" width="8.625" style="285"/>
    <col min="3581" max="3581" width="13.625" style="285" customWidth="1"/>
    <col min="3582" max="3582" width="8.625" style="285"/>
    <col min="3583" max="3583" width="6.25" style="285" customWidth="1"/>
    <col min="3584" max="3584" width="8.25" style="285" customWidth="1"/>
    <col min="3585" max="3585" width="6.375" style="285" customWidth="1"/>
    <col min="3586" max="3586" width="8.375" style="285" customWidth="1"/>
    <col min="3587" max="3587" width="7" style="285" customWidth="1"/>
    <col min="3588" max="3588" width="8.75" style="285" customWidth="1"/>
    <col min="3589" max="3589" width="7.375" style="285" customWidth="1"/>
    <col min="3590" max="3590" width="9.125" style="285" customWidth="1"/>
    <col min="3591" max="3591" width="8.625" style="285"/>
    <col min="3592" max="3592" width="13.625" style="285" customWidth="1"/>
    <col min="3593" max="3593" width="6.125" style="285" customWidth="1"/>
    <col min="3594" max="3594" width="6" style="285" customWidth="1"/>
    <col min="3595" max="3595" width="6.125" style="285" customWidth="1"/>
    <col min="3596" max="3596" width="3.75" style="285" customWidth="1"/>
    <col min="3597" max="3832" width="8.625" style="285"/>
    <col min="3833" max="3833" width="5.375" style="285" customWidth="1"/>
    <col min="3834" max="3834" width="7.125" style="285" customWidth="1"/>
    <col min="3835" max="3835" width="7.875" style="285" customWidth="1"/>
    <col min="3836" max="3836" width="8.625" style="285"/>
    <col min="3837" max="3837" width="13.625" style="285" customWidth="1"/>
    <col min="3838" max="3838" width="8.625" style="285"/>
    <col min="3839" max="3839" width="6.25" style="285" customWidth="1"/>
    <col min="3840" max="3840" width="8.25" style="285" customWidth="1"/>
    <col min="3841" max="3841" width="6.375" style="285" customWidth="1"/>
    <col min="3842" max="3842" width="8.375" style="285" customWidth="1"/>
    <col min="3843" max="3843" width="7" style="285" customWidth="1"/>
    <col min="3844" max="3844" width="8.75" style="285" customWidth="1"/>
    <col min="3845" max="3845" width="7.375" style="285" customWidth="1"/>
    <col min="3846" max="3846" width="9.125" style="285" customWidth="1"/>
    <col min="3847" max="3847" width="8.625" style="285"/>
    <col min="3848" max="3848" width="13.625" style="285" customWidth="1"/>
    <col min="3849" max="3849" width="6.125" style="285" customWidth="1"/>
    <col min="3850" max="3850" width="6" style="285" customWidth="1"/>
    <col min="3851" max="3851" width="6.125" style="285" customWidth="1"/>
    <col min="3852" max="3852" width="3.75" style="285" customWidth="1"/>
    <col min="3853" max="4088" width="8.625" style="285"/>
    <col min="4089" max="4089" width="5.375" style="285" customWidth="1"/>
    <col min="4090" max="4090" width="7.125" style="285" customWidth="1"/>
    <col min="4091" max="4091" width="7.875" style="285" customWidth="1"/>
    <col min="4092" max="4092" width="8.625" style="285"/>
    <col min="4093" max="4093" width="13.625" style="285" customWidth="1"/>
    <col min="4094" max="4094" width="8.625" style="285"/>
    <col min="4095" max="4095" width="6.25" style="285" customWidth="1"/>
    <col min="4096" max="4096" width="8.25" style="285" customWidth="1"/>
    <col min="4097" max="4097" width="6.375" style="285" customWidth="1"/>
    <col min="4098" max="4098" width="8.375" style="285" customWidth="1"/>
    <col min="4099" max="4099" width="7" style="285" customWidth="1"/>
    <col min="4100" max="4100" width="8.75" style="285" customWidth="1"/>
    <col min="4101" max="4101" width="7.375" style="285" customWidth="1"/>
    <col min="4102" max="4102" width="9.125" style="285" customWidth="1"/>
    <col min="4103" max="4103" width="8.625" style="285"/>
    <col min="4104" max="4104" width="13.625" style="285" customWidth="1"/>
    <col min="4105" max="4105" width="6.125" style="285" customWidth="1"/>
    <col min="4106" max="4106" width="6" style="285" customWidth="1"/>
    <col min="4107" max="4107" width="6.125" style="285" customWidth="1"/>
    <col min="4108" max="4108" width="3.75" style="285" customWidth="1"/>
    <col min="4109" max="4344" width="8.625" style="285"/>
    <col min="4345" max="4345" width="5.375" style="285" customWidth="1"/>
    <col min="4346" max="4346" width="7.125" style="285" customWidth="1"/>
    <col min="4347" max="4347" width="7.875" style="285" customWidth="1"/>
    <col min="4348" max="4348" width="8.625" style="285"/>
    <col min="4349" max="4349" width="13.625" style="285" customWidth="1"/>
    <col min="4350" max="4350" width="8.625" style="285"/>
    <col min="4351" max="4351" width="6.25" style="285" customWidth="1"/>
    <col min="4352" max="4352" width="8.25" style="285" customWidth="1"/>
    <col min="4353" max="4353" width="6.375" style="285" customWidth="1"/>
    <col min="4354" max="4354" width="8.375" style="285" customWidth="1"/>
    <col min="4355" max="4355" width="7" style="285" customWidth="1"/>
    <col min="4356" max="4356" width="8.75" style="285" customWidth="1"/>
    <col min="4357" max="4357" width="7.375" style="285" customWidth="1"/>
    <col min="4358" max="4358" width="9.125" style="285" customWidth="1"/>
    <col min="4359" max="4359" width="8.625" style="285"/>
    <col min="4360" max="4360" width="13.625" style="285" customWidth="1"/>
    <col min="4361" max="4361" width="6.125" style="285" customWidth="1"/>
    <col min="4362" max="4362" width="6" style="285" customWidth="1"/>
    <col min="4363" max="4363" width="6.125" style="285" customWidth="1"/>
    <col min="4364" max="4364" width="3.75" style="285" customWidth="1"/>
    <col min="4365" max="4600" width="8.625" style="285"/>
    <col min="4601" max="4601" width="5.375" style="285" customWidth="1"/>
    <col min="4602" max="4602" width="7.125" style="285" customWidth="1"/>
    <col min="4603" max="4603" width="7.875" style="285" customWidth="1"/>
    <col min="4604" max="4604" width="8.625" style="285"/>
    <col min="4605" max="4605" width="13.625" style="285" customWidth="1"/>
    <col min="4606" max="4606" width="8.625" style="285"/>
    <col min="4607" max="4607" width="6.25" style="285" customWidth="1"/>
    <col min="4608" max="4608" width="8.25" style="285" customWidth="1"/>
    <col min="4609" max="4609" width="6.375" style="285" customWidth="1"/>
    <col min="4610" max="4610" width="8.375" style="285" customWidth="1"/>
    <col min="4611" max="4611" width="7" style="285" customWidth="1"/>
    <col min="4612" max="4612" width="8.75" style="285" customWidth="1"/>
    <col min="4613" max="4613" width="7.375" style="285" customWidth="1"/>
    <col min="4614" max="4614" width="9.125" style="285" customWidth="1"/>
    <col min="4615" max="4615" width="8.625" style="285"/>
    <col min="4616" max="4616" width="13.625" style="285" customWidth="1"/>
    <col min="4617" max="4617" width="6.125" style="285" customWidth="1"/>
    <col min="4618" max="4618" width="6" style="285" customWidth="1"/>
    <col min="4619" max="4619" width="6.125" style="285" customWidth="1"/>
    <col min="4620" max="4620" width="3.75" style="285" customWidth="1"/>
    <col min="4621" max="4856" width="8.625" style="285"/>
    <col min="4857" max="4857" width="5.375" style="285" customWidth="1"/>
    <col min="4858" max="4858" width="7.125" style="285" customWidth="1"/>
    <col min="4859" max="4859" width="7.875" style="285" customWidth="1"/>
    <col min="4860" max="4860" width="8.625" style="285"/>
    <col min="4861" max="4861" width="13.625" style="285" customWidth="1"/>
    <col min="4862" max="4862" width="8.625" style="285"/>
    <col min="4863" max="4863" width="6.25" style="285" customWidth="1"/>
    <col min="4864" max="4864" width="8.25" style="285" customWidth="1"/>
    <col min="4865" max="4865" width="6.375" style="285" customWidth="1"/>
    <col min="4866" max="4866" width="8.375" style="285" customWidth="1"/>
    <col min="4867" max="4867" width="7" style="285" customWidth="1"/>
    <col min="4868" max="4868" width="8.75" style="285" customWidth="1"/>
    <col min="4869" max="4869" width="7.375" style="285" customWidth="1"/>
    <col min="4870" max="4870" width="9.125" style="285" customWidth="1"/>
    <col min="4871" max="4871" width="8.625" style="285"/>
    <col min="4872" max="4872" width="13.625" style="285" customWidth="1"/>
    <col min="4873" max="4873" width="6.125" style="285" customWidth="1"/>
    <col min="4874" max="4874" width="6" style="285" customWidth="1"/>
    <col min="4875" max="4875" width="6.125" style="285" customWidth="1"/>
    <col min="4876" max="4876" width="3.75" style="285" customWidth="1"/>
    <col min="4877" max="5112" width="8.625" style="285"/>
    <col min="5113" max="5113" width="5.375" style="285" customWidth="1"/>
    <col min="5114" max="5114" width="7.125" style="285" customWidth="1"/>
    <col min="5115" max="5115" width="7.875" style="285" customWidth="1"/>
    <col min="5116" max="5116" width="8.625" style="285"/>
    <col min="5117" max="5117" width="13.625" style="285" customWidth="1"/>
    <col min="5118" max="5118" width="8.625" style="285"/>
    <col min="5119" max="5119" width="6.25" style="285" customWidth="1"/>
    <col min="5120" max="5120" width="8.25" style="285" customWidth="1"/>
    <col min="5121" max="5121" width="6.375" style="285" customWidth="1"/>
    <col min="5122" max="5122" width="8.375" style="285" customWidth="1"/>
    <col min="5123" max="5123" width="7" style="285" customWidth="1"/>
    <col min="5124" max="5124" width="8.75" style="285" customWidth="1"/>
    <col min="5125" max="5125" width="7.375" style="285" customWidth="1"/>
    <col min="5126" max="5126" width="9.125" style="285" customWidth="1"/>
    <col min="5127" max="5127" width="8.625" style="285"/>
    <col min="5128" max="5128" width="13.625" style="285" customWidth="1"/>
    <col min="5129" max="5129" width="6.125" style="285" customWidth="1"/>
    <col min="5130" max="5130" width="6" style="285" customWidth="1"/>
    <col min="5131" max="5131" width="6.125" style="285" customWidth="1"/>
    <col min="5132" max="5132" width="3.75" style="285" customWidth="1"/>
    <col min="5133" max="5368" width="8.625" style="285"/>
    <col min="5369" max="5369" width="5.375" style="285" customWidth="1"/>
    <col min="5370" max="5370" width="7.125" style="285" customWidth="1"/>
    <col min="5371" max="5371" width="7.875" style="285" customWidth="1"/>
    <col min="5372" max="5372" width="8.625" style="285"/>
    <col min="5373" max="5373" width="13.625" style="285" customWidth="1"/>
    <col min="5374" max="5374" width="8.625" style="285"/>
    <col min="5375" max="5375" width="6.25" style="285" customWidth="1"/>
    <col min="5376" max="5376" width="8.25" style="285" customWidth="1"/>
    <col min="5377" max="5377" width="6.375" style="285" customWidth="1"/>
    <col min="5378" max="5378" width="8.375" style="285" customWidth="1"/>
    <col min="5379" max="5379" width="7" style="285" customWidth="1"/>
    <col min="5380" max="5380" width="8.75" style="285" customWidth="1"/>
    <col min="5381" max="5381" width="7.375" style="285" customWidth="1"/>
    <col min="5382" max="5382" width="9.125" style="285" customWidth="1"/>
    <col min="5383" max="5383" width="8.625" style="285"/>
    <col min="5384" max="5384" width="13.625" style="285" customWidth="1"/>
    <col min="5385" max="5385" width="6.125" style="285" customWidth="1"/>
    <col min="5386" max="5386" width="6" style="285" customWidth="1"/>
    <col min="5387" max="5387" width="6.125" style="285" customWidth="1"/>
    <col min="5388" max="5388" width="3.75" style="285" customWidth="1"/>
    <col min="5389" max="5624" width="8.625" style="285"/>
    <col min="5625" max="5625" width="5.375" style="285" customWidth="1"/>
    <col min="5626" max="5626" width="7.125" style="285" customWidth="1"/>
    <col min="5627" max="5627" width="7.875" style="285" customWidth="1"/>
    <col min="5628" max="5628" width="8.625" style="285"/>
    <col min="5629" max="5629" width="13.625" style="285" customWidth="1"/>
    <col min="5630" max="5630" width="8.625" style="285"/>
    <col min="5631" max="5631" width="6.25" style="285" customWidth="1"/>
    <col min="5632" max="5632" width="8.25" style="285" customWidth="1"/>
    <col min="5633" max="5633" width="6.375" style="285" customWidth="1"/>
    <col min="5634" max="5634" width="8.375" style="285" customWidth="1"/>
    <col min="5635" max="5635" width="7" style="285" customWidth="1"/>
    <col min="5636" max="5636" width="8.75" style="285" customWidth="1"/>
    <col min="5637" max="5637" width="7.375" style="285" customWidth="1"/>
    <col min="5638" max="5638" width="9.125" style="285" customWidth="1"/>
    <col min="5639" max="5639" width="8.625" style="285"/>
    <col min="5640" max="5640" width="13.625" style="285" customWidth="1"/>
    <col min="5641" max="5641" width="6.125" style="285" customWidth="1"/>
    <col min="5642" max="5642" width="6" style="285" customWidth="1"/>
    <col min="5643" max="5643" width="6.125" style="285" customWidth="1"/>
    <col min="5644" max="5644" width="3.75" style="285" customWidth="1"/>
    <col min="5645" max="5880" width="8.625" style="285"/>
    <col min="5881" max="5881" width="5.375" style="285" customWidth="1"/>
    <col min="5882" max="5882" width="7.125" style="285" customWidth="1"/>
    <col min="5883" max="5883" width="7.875" style="285" customWidth="1"/>
    <col min="5884" max="5884" width="8.625" style="285"/>
    <col min="5885" max="5885" width="13.625" style="285" customWidth="1"/>
    <col min="5886" max="5886" width="8.625" style="285"/>
    <col min="5887" max="5887" width="6.25" style="285" customWidth="1"/>
    <col min="5888" max="5888" width="8.25" style="285" customWidth="1"/>
    <col min="5889" max="5889" width="6.375" style="285" customWidth="1"/>
    <col min="5890" max="5890" width="8.375" style="285" customWidth="1"/>
    <col min="5891" max="5891" width="7" style="285" customWidth="1"/>
    <col min="5892" max="5892" width="8.75" style="285" customWidth="1"/>
    <col min="5893" max="5893" width="7.375" style="285" customWidth="1"/>
    <col min="5894" max="5894" width="9.125" style="285" customWidth="1"/>
    <col min="5895" max="5895" width="8.625" style="285"/>
    <col min="5896" max="5896" width="13.625" style="285" customWidth="1"/>
    <col min="5897" max="5897" width="6.125" style="285" customWidth="1"/>
    <col min="5898" max="5898" width="6" style="285" customWidth="1"/>
    <col min="5899" max="5899" width="6.125" style="285" customWidth="1"/>
    <col min="5900" max="5900" width="3.75" style="285" customWidth="1"/>
    <col min="5901" max="6136" width="8.625" style="285"/>
    <col min="6137" max="6137" width="5.375" style="285" customWidth="1"/>
    <col min="6138" max="6138" width="7.125" style="285" customWidth="1"/>
    <col min="6139" max="6139" width="7.875" style="285" customWidth="1"/>
    <col min="6140" max="6140" width="8.625" style="285"/>
    <col min="6141" max="6141" width="13.625" style="285" customWidth="1"/>
    <col min="6142" max="6142" width="8.625" style="285"/>
    <col min="6143" max="6143" width="6.25" style="285" customWidth="1"/>
    <col min="6144" max="6144" width="8.25" style="285" customWidth="1"/>
    <col min="6145" max="6145" width="6.375" style="285" customWidth="1"/>
    <col min="6146" max="6146" width="8.375" style="285" customWidth="1"/>
    <col min="6147" max="6147" width="7" style="285" customWidth="1"/>
    <col min="6148" max="6148" width="8.75" style="285" customWidth="1"/>
    <col min="6149" max="6149" width="7.375" style="285" customWidth="1"/>
    <col min="6150" max="6150" width="9.125" style="285" customWidth="1"/>
    <col min="6151" max="6151" width="8.625" style="285"/>
    <col min="6152" max="6152" width="13.625" style="285" customWidth="1"/>
    <col min="6153" max="6153" width="6.125" style="285" customWidth="1"/>
    <col min="6154" max="6154" width="6" style="285" customWidth="1"/>
    <col min="6155" max="6155" width="6.125" style="285" customWidth="1"/>
    <col min="6156" max="6156" width="3.75" style="285" customWidth="1"/>
    <col min="6157" max="6392" width="8.625" style="285"/>
    <col min="6393" max="6393" width="5.375" style="285" customWidth="1"/>
    <col min="6394" max="6394" width="7.125" style="285" customWidth="1"/>
    <col min="6395" max="6395" width="7.875" style="285" customWidth="1"/>
    <col min="6396" max="6396" width="8.625" style="285"/>
    <col min="6397" max="6397" width="13.625" style="285" customWidth="1"/>
    <col min="6398" max="6398" width="8.625" style="285"/>
    <col min="6399" max="6399" width="6.25" style="285" customWidth="1"/>
    <col min="6400" max="6400" width="8.25" style="285" customWidth="1"/>
    <col min="6401" max="6401" width="6.375" style="285" customWidth="1"/>
    <col min="6402" max="6402" width="8.375" style="285" customWidth="1"/>
    <col min="6403" max="6403" width="7" style="285" customWidth="1"/>
    <col min="6404" max="6404" width="8.75" style="285" customWidth="1"/>
    <col min="6405" max="6405" width="7.375" style="285" customWidth="1"/>
    <col min="6406" max="6406" width="9.125" style="285" customWidth="1"/>
    <col min="6407" max="6407" width="8.625" style="285"/>
    <col min="6408" max="6408" width="13.625" style="285" customWidth="1"/>
    <col min="6409" max="6409" width="6.125" style="285" customWidth="1"/>
    <col min="6410" max="6410" width="6" style="285" customWidth="1"/>
    <col min="6411" max="6411" width="6.125" style="285" customWidth="1"/>
    <col min="6412" max="6412" width="3.75" style="285" customWidth="1"/>
    <col min="6413" max="6648" width="8.625" style="285"/>
    <col min="6649" max="6649" width="5.375" style="285" customWidth="1"/>
    <col min="6650" max="6650" width="7.125" style="285" customWidth="1"/>
    <col min="6651" max="6651" width="7.875" style="285" customWidth="1"/>
    <col min="6652" max="6652" width="8.625" style="285"/>
    <col min="6653" max="6653" width="13.625" style="285" customWidth="1"/>
    <col min="6654" max="6654" width="8.625" style="285"/>
    <col min="6655" max="6655" width="6.25" style="285" customWidth="1"/>
    <col min="6656" max="6656" width="8.25" style="285" customWidth="1"/>
    <col min="6657" max="6657" width="6.375" style="285" customWidth="1"/>
    <col min="6658" max="6658" width="8.375" style="285" customWidth="1"/>
    <col min="6659" max="6659" width="7" style="285" customWidth="1"/>
    <col min="6660" max="6660" width="8.75" style="285" customWidth="1"/>
    <col min="6661" max="6661" width="7.375" style="285" customWidth="1"/>
    <col min="6662" max="6662" width="9.125" style="285" customWidth="1"/>
    <col min="6663" max="6663" width="8.625" style="285"/>
    <col min="6664" max="6664" width="13.625" style="285" customWidth="1"/>
    <col min="6665" max="6665" width="6.125" style="285" customWidth="1"/>
    <col min="6666" max="6666" width="6" style="285" customWidth="1"/>
    <col min="6667" max="6667" width="6.125" style="285" customWidth="1"/>
    <col min="6668" max="6668" width="3.75" style="285" customWidth="1"/>
    <col min="6669" max="6904" width="8.625" style="285"/>
    <col min="6905" max="6905" width="5.375" style="285" customWidth="1"/>
    <col min="6906" max="6906" width="7.125" style="285" customWidth="1"/>
    <col min="6907" max="6907" width="7.875" style="285" customWidth="1"/>
    <col min="6908" max="6908" width="8.625" style="285"/>
    <col min="6909" max="6909" width="13.625" style="285" customWidth="1"/>
    <col min="6910" max="6910" width="8.625" style="285"/>
    <col min="6911" max="6911" width="6.25" style="285" customWidth="1"/>
    <col min="6912" max="6912" width="8.25" style="285" customWidth="1"/>
    <col min="6913" max="6913" width="6.375" style="285" customWidth="1"/>
    <col min="6914" max="6914" width="8.375" style="285" customWidth="1"/>
    <col min="6915" max="6915" width="7" style="285" customWidth="1"/>
    <col min="6916" max="6916" width="8.75" style="285" customWidth="1"/>
    <col min="6917" max="6917" width="7.375" style="285" customWidth="1"/>
    <col min="6918" max="6918" width="9.125" style="285" customWidth="1"/>
    <col min="6919" max="6919" width="8.625" style="285"/>
    <col min="6920" max="6920" width="13.625" style="285" customWidth="1"/>
    <col min="6921" max="6921" width="6.125" style="285" customWidth="1"/>
    <col min="6922" max="6922" width="6" style="285" customWidth="1"/>
    <col min="6923" max="6923" width="6.125" style="285" customWidth="1"/>
    <col min="6924" max="6924" width="3.75" style="285" customWidth="1"/>
    <col min="6925" max="7160" width="8.625" style="285"/>
    <col min="7161" max="7161" width="5.375" style="285" customWidth="1"/>
    <col min="7162" max="7162" width="7.125" style="285" customWidth="1"/>
    <col min="7163" max="7163" width="7.875" style="285" customWidth="1"/>
    <col min="7164" max="7164" width="8.625" style="285"/>
    <col min="7165" max="7165" width="13.625" style="285" customWidth="1"/>
    <col min="7166" max="7166" width="8.625" style="285"/>
    <col min="7167" max="7167" width="6.25" style="285" customWidth="1"/>
    <col min="7168" max="7168" width="8.25" style="285" customWidth="1"/>
    <col min="7169" max="7169" width="6.375" style="285" customWidth="1"/>
    <col min="7170" max="7170" width="8.375" style="285" customWidth="1"/>
    <col min="7171" max="7171" width="7" style="285" customWidth="1"/>
    <col min="7172" max="7172" width="8.75" style="285" customWidth="1"/>
    <col min="7173" max="7173" width="7.375" style="285" customWidth="1"/>
    <col min="7174" max="7174" width="9.125" style="285" customWidth="1"/>
    <col min="7175" max="7175" width="8.625" style="285"/>
    <col min="7176" max="7176" width="13.625" style="285" customWidth="1"/>
    <col min="7177" max="7177" width="6.125" style="285" customWidth="1"/>
    <col min="7178" max="7178" width="6" style="285" customWidth="1"/>
    <col min="7179" max="7179" width="6.125" style="285" customWidth="1"/>
    <col min="7180" max="7180" width="3.75" style="285" customWidth="1"/>
    <col min="7181" max="7416" width="8.625" style="285"/>
    <col min="7417" max="7417" width="5.375" style="285" customWidth="1"/>
    <col min="7418" max="7418" width="7.125" style="285" customWidth="1"/>
    <col min="7419" max="7419" width="7.875" style="285" customWidth="1"/>
    <col min="7420" max="7420" width="8.625" style="285"/>
    <col min="7421" max="7421" width="13.625" style="285" customWidth="1"/>
    <col min="7422" max="7422" width="8.625" style="285"/>
    <col min="7423" max="7423" width="6.25" style="285" customWidth="1"/>
    <col min="7424" max="7424" width="8.25" style="285" customWidth="1"/>
    <col min="7425" max="7425" width="6.375" style="285" customWidth="1"/>
    <col min="7426" max="7426" width="8.375" style="285" customWidth="1"/>
    <col min="7427" max="7427" width="7" style="285" customWidth="1"/>
    <col min="7428" max="7428" width="8.75" style="285" customWidth="1"/>
    <col min="7429" max="7429" width="7.375" style="285" customWidth="1"/>
    <col min="7430" max="7430" width="9.125" style="285" customWidth="1"/>
    <col min="7431" max="7431" width="8.625" style="285"/>
    <col min="7432" max="7432" width="13.625" style="285" customWidth="1"/>
    <col min="7433" max="7433" width="6.125" style="285" customWidth="1"/>
    <col min="7434" max="7434" width="6" style="285" customWidth="1"/>
    <col min="7435" max="7435" width="6.125" style="285" customWidth="1"/>
    <col min="7436" max="7436" width="3.75" style="285" customWidth="1"/>
    <col min="7437" max="7672" width="8.625" style="285"/>
    <col min="7673" max="7673" width="5.375" style="285" customWidth="1"/>
    <col min="7674" max="7674" width="7.125" style="285" customWidth="1"/>
    <col min="7675" max="7675" width="7.875" style="285" customWidth="1"/>
    <col min="7676" max="7676" width="8.625" style="285"/>
    <col min="7677" max="7677" width="13.625" style="285" customWidth="1"/>
    <col min="7678" max="7678" width="8.625" style="285"/>
    <col min="7679" max="7679" width="6.25" style="285" customWidth="1"/>
    <col min="7680" max="7680" width="8.25" style="285" customWidth="1"/>
    <col min="7681" max="7681" width="6.375" style="285" customWidth="1"/>
    <col min="7682" max="7682" width="8.375" style="285" customWidth="1"/>
    <col min="7683" max="7683" width="7" style="285" customWidth="1"/>
    <col min="7684" max="7684" width="8.75" style="285" customWidth="1"/>
    <col min="7685" max="7685" width="7.375" style="285" customWidth="1"/>
    <col min="7686" max="7686" width="9.125" style="285" customWidth="1"/>
    <col min="7687" max="7687" width="8.625" style="285"/>
    <col min="7688" max="7688" width="13.625" style="285" customWidth="1"/>
    <col min="7689" max="7689" width="6.125" style="285" customWidth="1"/>
    <col min="7690" max="7690" width="6" style="285" customWidth="1"/>
    <col min="7691" max="7691" width="6.125" style="285" customWidth="1"/>
    <col min="7692" max="7692" width="3.75" style="285" customWidth="1"/>
    <col min="7693" max="7928" width="8.625" style="285"/>
    <col min="7929" max="7929" width="5.375" style="285" customWidth="1"/>
    <col min="7930" max="7930" width="7.125" style="285" customWidth="1"/>
    <col min="7931" max="7931" width="7.875" style="285" customWidth="1"/>
    <col min="7932" max="7932" width="8.625" style="285"/>
    <col min="7933" max="7933" width="13.625" style="285" customWidth="1"/>
    <col min="7934" max="7934" width="8.625" style="285"/>
    <col min="7935" max="7935" width="6.25" style="285" customWidth="1"/>
    <col min="7936" max="7936" width="8.25" style="285" customWidth="1"/>
    <col min="7937" max="7937" width="6.375" style="285" customWidth="1"/>
    <col min="7938" max="7938" width="8.375" style="285" customWidth="1"/>
    <col min="7939" max="7939" width="7" style="285" customWidth="1"/>
    <col min="7940" max="7940" width="8.75" style="285" customWidth="1"/>
    <col min="7941" max="7941" width="7.375" style="285" customWidth="1"/>
    <col min="7942" max="7942" width="9.125" style="285" customWidth="1"/>
    <col min="7943" max="7943" width="8.625" style="285"/>
    <col min="7944" max="7944" width="13.625" style="285" customWidth="1"/>
    <col min="7945" max="7945" width="6.125" style="285" customWidth="1"/>
    <col min="7946" max="7946" width="6" style="285" customWidth="1"/>
    <col min="7947" max="7947" width="6.125" style="285" customWidth="1"/>
    <col min="7948" max="7948" width="3.75" style="285" customWidth="1"/>
    <col min="7949" max="8184" width="8.625" style="285"/>
    <col min="8185" max="8185" width="5.375" style="285" customWidth="1"/>
    <col min="8186" max="8186" width="7.125" style="285" customWidth="1"/>
    <col min="8187" max="8187" width="7.875" style="285" customWidth="1"/>
    <col min="8188" max="8188" width="8.625" style="285"/>
    <col min="8189" max="8189" width="13.625" style="285" customWidth="1"/>
    <col min="8190" max="8190" width="8.625" style="285"/>
    <col min="8191" max="8191" width="6.25" style="285" customWidth="1"/>
    <col min="8192" max="8192" width="8.25" style="285" customWidth="1"/>
    <col min="8193" max="8193" width="6.375" style="285" customWidth="1"/>
    <col min="8194" max="8194" width="8.375" style="285" customWidth="1"/>
    <col min="8195" max="8195" width="7" style="285" customWidth="1"/>
    <col min="8196" max="8196" width="8.75" style="285" customWidth="1"/>
    <col min="8197" max="8197" width="7.375" style="285" customWidth="1"/>
    <col min="8198" max="8198" width="9.125" style="285" customWidth="1"/>
    <col min="8199" max="8199" width="8.625" style="285"/>
    <col min="8200" max="8200" width="13.625" style="285" customWidth="1"/>
    <col min="8201" max="8201" width="6.125" style="285" customWidth="1"/>
    <col min="8202" max="8202" width="6" style="285" customWidth="1"/>
    <col min="8203" max="8203" width="6.125" style="285" customWidth="1"/>
    <col min="8204" max="8204" width="3.75" style="285" customWidth="1"/>
    <col min="8205" max="8440" width="8.625" style="285"/>
    <col min="8441" max="8441" width="5.375" style="285" customWidth="1"/>
    <col min="8442" max="8442" width="7.125" style="285" customWidth="1"/>
    <col min="8443" max="8443" width="7.875" style="285" customWidth="1"/>
    <col min="8444" max="8444" width="8.625" style="285"/>
    <col min="8445" max="8445" width="13.625" style="285" customWidth="1"/>
    <col min="8446" max="8446" width="8.625" style="285"/>
    <col min="8447" max="8447" width="6.25" style="285" customWidth="1"/>
    <col min="8448" max="8448" width="8.25" style="285" customWidth="1"/>
    <col min="8449" max="8449" width="6.375" style="285" customWidth="1"/>
    <col min="8450" max="8450" width="8.375" style="285" customWidth="1"/>
    <col min="8451" max="8451" width="7" style="285" customWidth="1"/>
    <col min="8452" max="8452" width="8.75" style="285" customWidth="1"/>
    <col min="8453" max="8453" width="7.375" style="285" customWidth="1"/>
    <col min="8454" max="8454" width="9.125" style="285" customWidth="1"/>
    <col min="8455" max="8455" width="8.625" style="285"/>
    <col min="8456" max="8456" width="13.625" style="285" customWidth="1"/>
    <col min="8457" max="8457" width="6.125" style="285" customWidth="1"/>
    <col min="8458" max="8458" width="6" style="285" customWidth="1"/>
    <col min="8459" max="8459" width="6.125" style="285" customWidth="1"/>
    <col min="8460" max="8460" width="3.75" style="285" customWidth="1"/>
    <col min="8461" max="8696" width="8.625" style="285"/>
    <col min="8697" max="8697" width="5.375" style="285" customWidth="1"/>
    <col min="8698" max="8698" width="7.125" style="285" customWidth="1"/>
    <col min="8699" max="8699" width="7.875" style="285" customWidth="1"/>
    <col min="8700" max="8700" width="8.625" style="285"/>
    <col min="8701" max="8701" width="13.625" style="285" customWidth="1"/>
    <col min="8702" max="8702" width="8.625" style="285"/>
    <col min="8703" max="8703" width="6.25" style="285" customWidth="1"/>
    <col min="8704" max="8704" width="8.25" style="285" customWidth="1"/>
    <col min="8705" max="8705" width="6.375" style="285" customWidth="1"/>
    <col min="8706" max="8706" width="8.375" style="285" customWidth="1"/>
    <col min="8707" max="8707" width="7" style="285" customWidth="1"/>
    <col min="8708" max="8708" width="8.75" style="285" customWidth="1"/>
    <col min="8709" max="8709" width="7.375" style="285" customWidth="1"/>
    <col min="8710" max="8710" width="9.125" style="285" customWidth="1"/>
    <col min="8711" max="8711" width="8.625" style="285"/>
    <col min="8712" max="8712" width="13.625" style="285" customWidth="1"/>
    <col min="8713" max="8713" width="6.125" style="285" customWidth="1"/>
    <col min="8714" max="8714" width="6" style="285" customWidth="1"/>
    <col min="8715" max="8715" width="6.125" style="285" customWidth="1"/>
    <col min="8716" max="8716" width="3.75" style="285" customWidth="1"/>
    <col min="8717" max="8952" width="8.625" style="285"/>
    <col min="8953" max="8953" width="5.375" style="285" customWidth="1"/>
    <col min="8954" max="8954" width="7.125" style="285" customWidth="1"/>
    <col min="8955" max="8955" width="7.875" style="285" customWidth="1"/>
    <col min="8956" max="8956" width="8.625" style="285"/>
    <col min="8957" max="8957" width="13.625" style="285" customWidth="1"/>
    <col min="8958" max="8958" width="8.625" style="285"/>
    <col min="8959" max="8959" width="6.25" style="285" customWidth="1"/>
    <col min="8960" max="8960" width="8.25" style="285" customWidth="1"/>
    <col min="8961" max="8961" width="6.375" style="285" customWidth="1"/>
    <col min="8962" max="8962" width="8.375" style="285" customWidth="1"/>
    <col min="8963" max="8963" width="7" style="285" customWidth="1"/>
    <col min="8964" max="8964" width="8.75" style="285" customWidth="1"/>
    <col min="8965" max="8965" width="7.375" style="285" customWidth="1"/>
    <col min="8966" max="8966" width="9.125" style="285" customWidth="1"/>
    <col min="8967" max="8967" width="8.625" style="285"/>
    <col min="8968" max="8968" width="13.625" style="285" customWidth="1"/>
    <col min="8969" max="8969" width="6.125" style="285" customWidth="1"/>
    <col min="8970" max="8970" width="6" style="285" customWidth="1"/>
    <col min="8971" max="8971" width="6.125" style="285" customWidth="1"/>
    <col min="8972" max="8972" width="3.75" style="285" customWidth="1"/>
    <col min="8973" max="9208" width="8.625" style="285"/>
    <col min="9209" max="9209" width="5.375" style="285" customWidth="1"/>
    <col min="9210" max="9210" width="7.125" style="285" customWidth="1"/>
    <col min="9211" max="9211" width="7.875" style="285" customWidth="1"/>
    <col min="9212" max="9212" width="8.625" style="285"/>
    <col min="9213" max="9213" width="13.625" style="285" customWidth="1"/>
    <col min="9214" max="9214" width="8.625" style="285"/>
    <col min="9215" max="9215" width="6.25" style="285" customWidth="1"/>
    <col min="9216" max="9216" width="8.25" style="285" customWidth="1"/>
    <col min="9217" max="9217" width="6.375" style="285" customWidth="1"/>
    <col min="9218" max="9218" width="8.375" style="285" customWidth="1"/>
    <col min="9219" max="9219" width="7" style="285" customWidth="1"/>
    <col min="9220" max="9220" width="8.75" style="285" customWidth="1"/>
    <col min="9221" max="9221" width="7.375" style="285" customWidth="1"/>
    <col min="9222" max="9222" width="9.125" style="285" customWidth="1"/>
    <col min="9223" max="9223" width="8.625" style="285"/>
    <col min="9224" max="9224" width="13.625" style="285" customWidth="1"/>
    <col min="9225" max="9225" width="6.125" style="285" customWidth="1"/>
    <col min="9226" max="9226" width="6" style="285" customWidth="1"/>
    <col min="9227" max="9227" width="6.125" style="285" customWidth="1"/>
    <col min="9228" max="9228" width="3.75" style="285" customWidth="1"/>
    <col min="9229" max="9464" width="8.625" style="285"/>
    <col min="9465" max="9465" width="5.375" style="285" customWidth="1"/>
    <col min="9466" max="9466" width="7.125" style="285" customWidth="1"/>
    <col min="9467" max="9467" width="7.875" style="285" customWidth="1"/>
    <col min="9468" max="9468" width="8.625" style="285"/>
    <col min="9469" max="9469" width="13.625" style="285" customWidth="1"/>
    <col min="9470" max="9470" width="8.625" style="285"/>
    <col min="9471" max="9471" width="6.25" style="285" customWidth="1"/>
    <col min="9472" max="9472" width="8.25" style="285" customWidth="1"/>
    <col min="9473" max="9473" width="6.375" style="285" customWidth="1"/>
    <col min="9474" max="9474" width="8.375" style="285" customWidth="1"/>
    <col min="9475" max="9475" width="7" style="285" customWidth="1"/>
    <col min="9476" max="9476" width="8.75" style="285" customWidth="1"/>
    <col min="9477" max="9477" width="7.375" style="285" customWidth="1"/>
    <col min="9478" max="9478" width="9.125" style="285" customWidth="1"/>
    <col min="9479" max="9479" width="8.625" style="285"/>
    <col min="9480" max="9480" width="13.625" style="285" customWidth="1"/>
    <col min="9481" max="9481" width="6.125" style="285" customWidth="1"/>
    <col min="9482" max="9482" width="6" style="285" customWidth="1"/>
    <col min="9483" max="9483" width="6.125" style="285" customWidth="1"/>
    <col min="9484" max="9484" width="3.75" style="285" customWidth="1"/>
    <col min="9485" max="9720" width="8.625" style="285"/>
    <col min="9721" max="9721" width="5.375" style="285" customWidth="1"/>
    <col min="9722" max="9722" width="7.125" style="285" customWidth="1"/>
    <col min="9723" max="9723" width="7.875" style="285" customWidth="1"/>
    <col min="9724" max="9724" width="8.625" style="285"/>
    <col min="9725" max="9725" width="13.625" style="285" customWidth="1"/>
    <col min="9726" max="9726" width="8.625" style="285"/>
    <col min="9727" max="9727" width="6.25" style="285" customWidth="1"/>
    <col min="9728" max="9728" width="8.25" style="285" customWidth="1"/>
    <col min="9729" max="9729" width="6.375" style="285" customWidth="1"/>
    <col min="9730" max="9730" width="8.375" style="285" customWidth="1"/>
    <col min="9731" max="9731" width="7" style="285" customWidth="1"/>
    <col min="9732" max="9732" width="8.75" style="285" customWidth="1"/>
    <col min="9733" max="9733" width="7.375" style="285" customWidth="1"/>
    <col min="9734" max="9734" width="9.125" style="285" customWidth="1"/>
    <col min="9735" max="9735" width="8.625" style="285"/>
    <col min="9736" max="9736" width="13.625" style="285" customWidth="1"/>
    <col min="9737" max="9737" width="6.125" style="285" customWidth="1"/>
    <col min="9738" max="9738" width="6" style="285" customWidth="1"/>
    <col min="9739" max="9739" width="6.125" style="285" customWidth="1"/>
    <col min="9740" max="9740" width="3.75" style="285" customWidth="1"/>
    <col min="9741" max="9976" width="8.625" style="285"/>
    <col min="9977" max="9977" width="5.375" style="285" customWidth="1"/>
    <col min="9978" max="9978" width="7.125" style="285" customWidth="1"/>
    <col min="9979" max="9979" width="7.875" style="285" customWidth="1"/>
    <col min="9980" max="9980" width="8.625" style="285"/>
    <col min="9981" max="9981" width="13.625" style="285" customWidth="1"/>
    <col min="9982" max="9982" width="8.625" style="285"/>
    <col min="9983" max="9983" width="6.25" style="285" customWidth="1"/>
    <col min="9984" max="9984" width="8.25" style="285" customWidth="1"/>
    <col min="9985" max="9985" width="6.375" style="285" customWidth="1"/>
    <col min="9986" max="9986" width="8.375" style="285" customWidth="1"/>
    <col min="9987" max="9987" width="7" style="285" customWidth="1"/>
    <col min="9988" max="9988" width="8.75" style="285" customWidth="1"/>
    <col min="9989" max="9989" width="7.375" style="285" customWidth="1"/>
    <col min="9990" max="9990" width="9.125" style="285" customWidth="1"/>
    <col min="9991" max="9991" width="8.625" style="285"/>
    <col min="9992" max="9992" width="13.625" style="285" customWidth="1"/>
    <col min="9993" max="9993" width="6.125" style="285" customWidth="1"/>
    <col min="9994" max="9994" width="6" style="285" customWidth="1"/>
    <col min="9995" max="9995" width="6.125" style="285" customWidth="1"/>
    <col min="9996" max="9996" width="3.75" style="285" customWidth="1"/>
    <col min="9997" max="10232" width="8.625" style="285"/>
    <col min="10233" max="10233" width="5.375" style="285" customWidth="1"/>
    <col min="10234" max="10234" width="7.125" style="285" customWidth="1"/>
    <col min="10235" max="10235" width="7.875" style="285" customWidth="1"/>
    <col min="10236" max="10236" width="8.625" style="285"/>
    <col min="10237" max="10237" width="13.625" style="285" customWidth="1"/>
    <col min="10238" max="10238" width="8.625" style="285"/>
    <col min="10239" max="10239" width="6.25" style="285" customWidth="1"/>
    <col min="10240" max="10240" width="8.25" style="285" customWidth="1"/>
    <col min="10241" max="10241" width="6.375" style="285" customWidth="1"/>
    <col min="10242" max="10242" width="8.375" style="285" customWidth="1"/>
    <col min="10243" max="10243" width="7" style="285" customWidth="1"/>
    <col min="10244" max="10244" width="8.75" style="285" customWidth="1"/>
    <col min="10245" max="10245" width="7.375" style="285" customWidth="1"/>
    <col min="10246" max="10246" width="9.125" style="285" customWidth="1"/>
    <col min="10247" max="10247" width="8.625" style="285"/>
    <col min="10248" max="10248" width="13.625" style="285" customWidth="1"/>
    <col min="10249" max="10249" width="6.125" style="285" customWidth="1"/>
    <col min="10250" max="10250" width="6" style="285" customWidth="1"/>
    <col min="10251" max="10251" width="6.125" style="285" customWidth="1"/>
    <col min="10252" max="10252" width="3.75" style="285" customWidth="1"/>
    <col min="10253" max="10488" width="8.625" style="285"/>
    <col min="10489" max="10489" width="5.375" style="285" customWidth="1"/>
    <col min="10490" max="10490" width="7.125" style="285" customWidth="1"/>
    <col min="10491" max="10491" width="7.875" style="285" customWidth="1"/>
    <col min="10492" max="10492" width="8.625" style="285"/>
    <col min="10493" max="10493" width="13.625" style="285" customWidth="1"/>
    <col min="10494" max="10494" width="8.625" style="285"/>
    <col min="10495" max="10495" width="6.25" style="285" customWidth="1"/>
    <col min="10496" max="10496" width="8.25" style="285" customWidth="1"/>
    <col min="10497" max="10497" width="6.375" style="285" customWidth="1"/>
    <col min="10498" max="10498" width="8.375" style="285" customWidth="1"/>
    <col min="10499" max="10499" width="7" style="285" customWidth="1"/>
    <col min="10500" max="10500" width="8.75" style="285" customWidth="1"/>
    <col min="10501" max="10501" width="7.375" style="285" customWidth="1"/>
    <col min="10502" max="10502" width="9.125" style="285" customWidth="1"/>
    <col min="10503" max="10503" width="8.625" style="285"/>
    <col min="10504" max="10504" width="13.625" style="285" customWidth="1"/>
    <col min="10505" max="10505" width="6.125" style="285" customWidth="1"/>
    <col min="10506" max="10506" width="6" style="285" customWidth="1"/>
    <col min="10507" max="10507" width="6.125" style="285" customWidth="1"/>
    <col min="10508" max="10508" width="3.75" style="285" customWidth="1"/>
    <col min="10509" max="10744" width="8.625" style="285"/>
    <col min="10745" max="10745" width="5.375" style="285" customWidth="1"/>
    <col min="10746" max="10746" width="7.125" style="285" customWidth="1"/>
    <col min="10747" max="10747" width="7.875" style="285" customWidth="1"/>
    <col min="10748" max="10748" width="8.625" style="285"/>
    <col min="10749" max="10749" width="13.625" style="285" customWidth="1"/>
    <col min="10750" max="10750" width="8.625" style="285"/>
    <col min="10751" max="10751" width="6.25" style="285" customWidth="1"/>
    <col min="10752" max="10752" width="8.25" style="285" customWidth="1"/>
    <col min="10753" max="10753" width="6.375" style="285" customWidth="1"/>
    <col min="10754" max="10754" width="8.375" style="285" customWidth="1"/>
    <col min="10755" max="10755" width="7" style="285" customWidth="1"/>
    <col min="10756" max="10756" width="8.75" style="285" customWidth="1"/>
    <col min="10757" max="10757" width="7.375" style="285" customWidth="1"/>
    <col min="10758" max="10758" width="9.125" style="285" customWidth="1"/>
    <col min="10759" max="10759" width="8.625" style="285"/>
    <col min="10760" max="10760" width="13.625" style="285" customWidth="1"/>
    <col min="10761" max="10761" width="6.125" style="285" customWidth="1"/>
    <col min="10762" max="10762" width="6" style="285" customWidth="1"/>
    <col min="10763" max="10763" width="6.125" style="285" customWidth="1"/>
    <col min="10764" max="10764" width="3.75" style="285" customWidth="1"/>
    <col min="10765" max="11000" width="8.625" style="285"/>
    <col min="11001" max="11001" width="5.375" style="285" customWidth="1"/>
    <col min="11002" max="11002" width="7.125" style="285" customWidth="1"/>
    <col min="11003" max="11003" width="7.875" style="285" customWidth="1"/>
    <col min="11004" max="11004" width="8.625" style="285"/>
    <col min="11005" max="11005" width="13.625" style="285" customWidth="1"/>
    <col min="11006" max="11006" width="8.625" style="285"/>
    <col min="11007" max="11007" width="6.25" style="285" customWidth="1"/>
    <col min="11008" max="11008" width="8.25" style="285" customWidth="1"/>
    <col min="11009" max="11009" width="6.375" style="285" customWidth="1"/>
    <col min="11010" max="11010" width="8.375" style="285" customWidth="1"/>
    <col min="11011" max="11011" width="7" style="285" customWidth="1"/>
    <col min="11012" max="11012" width="8.75" style="285" customWidth="1"/>
    <col min="11013" max="11013" width="7.375" style="285" customWidth="1"/>
    <col min="11014" max="11014" width="9.125" style="285" customWidth="1"/>
    <col min="11015" max="11015" width="8.625" style="285"/>
    <col min="11016" max="11016" width="13.625" style="285" customWidth="1"/>
    <col min="11017" max="11017" width="6.125" style="285" customWidth="1"/>
    <col min="11018" max="11018" width="6" style="285" customWidth="1"/>
    <col min="11019" max="11019" width="6.125" style="285" customWidth="1"/>
    <col min="11020" max="11020" width="3.75" style="285" customWidth="1"/>
    <col min="11021" max="11256" width="8.625" style="285"/>
    <col min="11257" max="11257" width="5.375" style="285" customWidth="1"/>
    <col min="11258" max="11258" width="7.125" style="285" customWidth="1"/>
    <col min="11259" max="11259" width="7.875" style="285" customWidth="1"/>
    <col min="11260" max="11260" width="8.625" style="285"/>
    <col min="11261" max="11261" width="13.625" style="285" customWidth="1"/>
    <col min="11262" max="11262" width="8.625" style="285"/>
    <col min="11263" max="11263" width="6.25" style="285" customWidth="1"/>
    <col min="11264" max="11264" width="8.25" style="285" customWidth="1"/>
    <col min="11265" max="11265" width="6.375" style="285" customWidth="1"/>
    <col min="11266" max="11266" width="8.375" style="285" customWidth="1"/>
    <col min="11267" max="11267" width="7" style="285" customWidth="1"/>
    <col min="11268" max="11268" width="8.75" style="285" customWidth="1"/>
    <col min="11269" max="11269" width="7.375" style="285" customWidth="1"/>
    <col min="11270" max="11270" width="9.125" style="285" customWidth="1"/>
    <col min="11271" max="11271" width="8.625" style="285"/>
    <col min="11272" max="11272" width="13.625" style="285" customWidth="1"/>
    <col min="11273" max="11273" width="6.125" style="285" customWidth="1"/>
    <col min="11274" max="11274" width="6" style="285" customWidth="1"/>
    <col min="11275" max="11275" width="6.125" style="285" customWidth="1"/>
    <col min="11276" max="11276" width="3.75" style="285" customWidth="1"/>
    <col min="11277" max="11512" width="8.625" style="285"/>
    <col min="11513" max="11513" width="5.375" style="285" customWidth="1"/>
    <col min="11514" max="11514" width="7.125" style="285" customWidth="1"/>
    <col min="11515" max="11515" width="7.875" style="285" customWidth="1"/>
    <col min="11516" max="11516" width="8.625" style="285"/>
    <col min="11517" max="11517" width="13.625" style="285" customWidth="1"/>
    <col min="11518" max="11518" width="8.625" style="285"/>
    <col min="11519" max="11519" width="6.25" style="285" customWidth="1"/>
    <col min="11520" max="11520" width="8.25" style="285" customWidth="1"/>
    <col min="11521" max="11521" width="6.375" style="285" customWidth="1"/>
    <col min="11522" max="11522" width="8.375" style="285" customWidth="1"/>
    <col min="11523" max="11523" width="7" style="285" customWidth="1"/>
    <col min="11524" max="11524" width="8.75" style="285" customWidth="1"/>
    <col min="11525" max="11525" width="7.375" style="285" customWidth="1"/>
    <col min="11526" max="11526" width="9.125" style="285" customWidth="1"/>
    <col min="11527" max="11527" width="8.625" style="285"/>
    <col min="11528" max="11528" width="13.625" style="285" customWidth="1"/>
    <col min="11529" max="11529" width="6.125" style="285" customWidth="1"/>
    <col min="11530" max="11530" width="6" style="285" customWidth="1"/>
    <col min="11531" max="11531" width="6.125" style="285" customWidth="1"/>
    <col min="11532" max="11532" width="3.75" style="285" customWidth="1"/>
    <col min="11533" max="11768" width="8.625" style="285"/>
    <col min="11769" max="11769" width="5.375" style="285" customWidth="1"/>
    <col min="11770" max="11770" width="7.125" style="285" customWidth="1"/>
    <col min="11771" max="11771" width="7.875" style="285" customWidth="1"/>
    <col min="11772" max="11772" width="8.625" style="285"/>
    <col min="11773" max="11773" width="13.625" style="285" customWidth="1"/>
    <col min="11774" max="11774" width="8.625" style="285"/>
    <col min="11775" max="11775" width="6.25" style="285" customWidth="1"/>
    <col min="11776" max="11776" width="8.25" style="285" customWidth="1"/>
    <col min="11777" max="11777" width="6.375" style="285" customWidth="1"/>
    <col min="11778" max="11778" width="8.375" style="285" customWidth="1"/>
    <col min="11779" max="11779" width="7" style="285" customWidth="1"/>
    <col min="11780" max="11780" width="8.75" style="285" customWidth="1"/>
    <col min="11781" max="11781" width="7.375" style="285" customWidth="1"/>
    <col min="11782" max="11782" width="9.125" style="285" customWidth="1"/>
    <col min="11783" max="11783" width="8.625" style="285"/>
    <col min="11784" max="11784" width="13.625" style="285" customWidth="1"/>
    <col min="11785" max="11785" width="6.125" style="285" customWidth="1"/>
    <col min="11786" max="11786" width="6" style="285" customWidth="1"/>
    <col min="11787" max="11787" width="6.125" style="285" customWidth="1"/>
    <col min="11788" max="11788" width="3.75" style="285" customWidth="1"/>
    <col min="11789" max="12024" width="8.625" style="285"/>
    <col min="12025" max="12025" width="5.375" style="285" customWidth="1"/>
    <col min="12026" max="12026" width="7.125" style="285" customWidth="1"/>
    <col min="12027" max="12027" width="7.875" style="285" customWidth="1"/>
    <col min="12028" max="12028" width="8.625" style="285"/>
    <col min="12029" max="12029" width="13.625" style="285" customWidth="1"/>
    <col min="12030" max="12030" width="8.625" style="285"/>
    <col min="12031" max="12031" width="6.25" style="285" customWidth="1"/>
    <col min="12032" max="12032" width="8.25" style="285" customWidth="1"/>
    <col min="12033" max="12033" width="6.375" style="285" customWidth="1"/>
    <col min="12034" max="12034" width="8.375" style="285" customWidth="1"/>
    <col min="12035" max="12035" width="7" style="285" customWidth="1"/>
    <col min="12036" max="12036" width="8.75" style="285" customWidth="1"/>
    <col min="12037" max="12037" width="7.375" style="285" customWidth="1"/>
    <col min="12038" max="12038" width="9.125" style="285" customWidth="1"/>
    <col min="12039" max="12039" width="8.625" style="285"/>
    <col min="12040" max="12040" width="13.625" style="285" customWidth="1"/>
    <col min="12041" max="12041" width="6.125" style="285" customWidth="1"/>
    <col min="12042" max="12042" width="6" style="285" customWidth="1"/>
    <col min="12043" max="12043" width="6.125" style="285" customWidth="1"/>
    <col min="12044" max="12044" width="3.75" style="285" customWidth="1"/>
    <col min="12045" max="12280" width="8.625" style="285"/>
    <col min="12281" max="12281" width="5.375" style="285" customWidth="1"/>
    <col min="12282" max="12282" width="7.125" style="285" customWidth="1"/>
    <col min="12283" max="12283" width="7.875" style="285" customWidth="1"/>
    <col min="12284" max="12284" width="8.625" style="285"/>
    <col min="12285" max="12285" width="13.625" style="285" customWidth="1"/>
    <col min="12286" max="12286" width="8.625" style="285"/>
    <col min="12287" max="12287" width="6.25" style="285" customWidth="1"/>
    <col min="12288" max="12288" width="8.25" style="285" customWidth="1"/>
    <col min="12289" max="12289" width="6.375" style="285" customWidth="1"/>
    <col min="12290" max="12290" width="8.375" style="285" customWidth="1"/>
    <col min="12291" max="12291" width="7" style="285" customWidth="1"/>
    <col min="12292" max="12292" width="8.75" style="285" customWidth="1"/>
    <col min="12293" max="12293" width="7.375" style="285" customWidth="1"/>
    <col min="12294" max="12294" width="9.125" style="285" customWidth="1"/>
    <col min="12295" max="12295" width="8.625" style="285"/>
    <col min="12296" max="12296" width="13.625" style="285" customWidth="1"/>
    <col min="12297" max="12297" width="6.125" style="285" customWidth="1"/>
    <col min="12298" max="12298" width="6" style="285" customWidth="1"/>
    <col min="12299" max="12299" width="6.125" style="285" customWidth="1"/>
    <col min="12300" max="12300" width="3.75" style="285" customWidth="1"/>
    <col min="12301" max="12536" width="8.625" style="285"/>
    <col min="12537" max="12537" width="5.375" style="285" customWidth="1"/>
    <col min="12538" max="12538" width="7.125" style="285" customWidth="1"/>
    <col min="12539" max="12539" width="7.875" style="285" customWidth="1"/>
    <col min="12540" max="12540" width="8.625" style="285"/>
    <col min="12541" max="12541" width="13.625" style="285" customWidth="1"/>
    <col min="12542" max="12542" width="8.625" style="285"/>
    <col min="12543" max="12543" width="6.25" style="285" customWidth="1"/>
    <col min="12544" max="12544" width="8.25" style="285" customWidth="1"/>
    <col min="12545" max="12545" width="6.375" style="285" customWidth="1"/>
    <col min="12546" max="12546" width="8.375" style="285" customWidth="1"/>
    <col min="12547" max="12547" width="7" style="285" customWidth="1"/>
    <col min="12548" max="12548" width="8.75" style="285" customWidth="1"/>
    <col min="12549" max="12549" width="7.375" style="285" customWidth="1"/>
    <col min="12550" max="12550" width="9.125" style="285" customWidth="1"/>
    <col min="12551" max="12551" width="8.625" style="285"/>
    <col min="12552" max="12552" width="13.625" style="285" customWidth="1"/>
    <col min="12553" max="12553" width="6.125" style="285" customWidth="1"/>
    <col min="12554" max="12554" width="6" style="285" customWidth="1"/>
    <col min="12555" max="12555" width="6.125" style="285" customWidth="1"/>
    <col min="12556" max="12556" width="3.75" style="285" customWidth="1"/>
    <col min="12557" max="12792" width="8.625" style="285"/>
    <col min="12793" max="12793" width="5.375" style="285" customWidth="1"/>
    <col min="12794" max="12794" width="7.125" style="285" customWidth="1"/>
    <col min="12795" max="12795" width="7.875" style="285" customWidth="1"/>
    <col min="12796" max="12796" width="8.625" style="285"/>
    <col min="12797" max="12797" width="13.625" style="285" customWidth="1"/>
    <col min="12798" max="12798" width="8.625" style="285"/>
    <col min="12799" max="12799" width="6.25" style="285" customWidth="1"/>
    <col min="12800" max="12800" width="8.25" style="285" customWidth="1"/>
    <col min="12801" max="12801" width="6.375" style="285" customWidth="1"/>
    <col min="12802" max="12802" width="8.375" style="285" customWidth="1"/>
    <col min="12803" max="12803" width="7" style="285" customWidth="1"/>
    <col min="12804" max="12804" width="8.75" style="285" customWidth="1"/>
    <col min="12805" max="12805" width="7.375" style="285" customWidth="1"/>
    <col min="12806" max="12806" width="9.125" style="285" customWidth="1"/>
    <col min="12807" max="12807" width="8.625" style="285"/>
    <col min="12808" max="12808" width="13.625" style="285" customWidth="1"/>
    <col min="12809" max="12809" width="6.125" style="285" customWidth="1"/>
    <col min="12810" max="12810" width="6" style="285" customWidth="1"/>
    <col min="12811" max="12811" width="6.125" style="285" customWidth="1"/>
    <col min="12812" max="12812" width="3.75" style="285" customWidth="1"/>
    <col min="12813" max="13048" width="8.625" style="285"/>
    <col min="13049" max="13049" width="5.375" style="285" customWidth="1"/>
    <col min="13050" max="13050" width="7.125" style="285" customWidth="1"/>
    <col min="13051" max="13051" width="7.875" style="285" customWidth="1"/>
    <col min="13052" max="13052" width="8.625" style="285"/>
    <col min="13053" max="13053" width="13.625" style="285" customWidth="1"/>
    <col min="13054" max="13054" width="8.625" style="285"/>
    <col min="13055" max="13055" width="6.25" style="285" customWidth="1"/>
    <col min="13056" max="13056" width="8.25" style="285" customWidth="1"/>
    <col min="13057" max="13057" width="6.375" style="285" customWidth="1"/>
    <col min="13058" max="13058" width="8.375" style="285" customWidth="1"/>
    <col min="13059" max="13059" width="7" style="285" customWidth="1"/>
    <col min="13060" max="13060" width="8.75" style="285" customWidth="1"/>
    <col min="13061" max="13061" width="7.375" style="285" customWidth="1"/>
    <col min="13062" max="13062" width="9.125" style="285" customWidth="1"/>
    <col min="13063" max="13063" width="8.625" style="285"/>
    <col min="13064" max="13064" width="13.625" style="285" customWidth="1"/>
    <col min="13065" max="13065" width="6.125" style="285" customWidth="1"/>
    <col min="13066" max="13066" width="6" style="285" customWidth="1"/>
    <col min="13067" max="13067" width="6.125" style="285" customWidth="1"/>
    <col min="13068" max="13068" width="3.75" style="285" customWidth="1"/>
    <col min="13069" max="13304" width="8.625" style="285"/>
    <col min="13305" max="13305" width="5.375" style="285" customWidth="1"/>
    <col min="13306" max="13306" width="7.125" style="285" customWidth="1"/>
    <col min="13307" max="13307" width="7.875" style="285" customWidth="1"/>
    <col min="13308" max="13308" width="8.625" style="285"/>
    <col min="13309" max="13309" width="13.625" style="285" customWidth="1"/>
    <col min="13310" max="13310" width="8.625" style="285"/>
    <col min="13311" max="13311" width="6.25" style="285" customWidth="1"/>
    <col min="13312" max="13312" width="8.25" style="285" customWidth="1"/>
    <col min="13313" max="13313" width="6.375" style="285" customWidth="1"/>
    <col min="13314" max="13314" width="8.375" style="285" customWidth="1"/>
    <col min="13315" max="13315" width="7" style="285" customWidth="1"/>
    <col min="13316" max="13316" width="8.75" style="285" customWidth="1"/>
    <col min="13317" max="13317" width="7.375" style="285" customWidth="1"/>
    <col min="13318" max="13318" width="9.125" style="285" customWidth="1"/>
    <col min="13319" max="13319" width="8.625" style="285"/>
    <col min="13320" max="13320" width="13.625" style="285" customWidth="1"/>
    <col min="13321" max="13321" width="6.125" style="285" customWidth="1"/>
    <col min="13322" max="13322" width="6" style="285" customWidth="1"/>
    <col min="13323" max="13323" width="6.125" style="285" customWidth="1"/>
    <col min="13324" max="13324" width="3.75" style="285" customWidth="1"/>
    <col min="13325" max="13560" width="8.625" style="285"/>
    <col min="13561" max="13561" width="5.375" style="285" customWidth="1"/>
    <col min="13562" max="13562" width="7.125" style="285" customWidth="1"/>
    <col min="13563" max="13563" width="7.875" style="285" customWidth="1"/>
    <col min="13564" max="13564" width="8.625" style="285"/>
    <col min="13565" max="13565" width="13.625" style="285" customWidth="1"/>
    <col min="13566" max="13566" width="8.625" style="285"/>
    <col min="13567" max="13567" width="6.25" style="285" customWidth="1"/>
    <col min="13568" max="13568" width="8.25" style="285" customWidth="1"/>
    <col min="13569" max="13569" width="6.375" style="285" customWidth="1"/>
    <col min="13570" max="13570" width="8.375" style="285" customWidth="1"/>
    <col min="13571" max="13571" width="7" style="285" customWidth="1"/>
    <col min="13572" max="13572" width="8.75" style="285" customWidth="1"/>
    <col min="13573" max="13573" width="7.375" style="285" customWidth="1"/>
    <col min="13574" max="13574" width="9.125" style="285" customWidth="1"/>
    <col min="13575" max="13575" width="8.625" style="285"/>
    <col min="13576" max="13576" width="13.625" style="285" customWidth="1"/>
    <col min="13577" max="13577" width="6.125" style="285" customWidth="1"/>
    <col min="13578" max="13578" width="6" style="285" customWidth="1"/>
    <col min="13579" max="13579" width="6.125" style="285" customWidth="1"/>
    <col min="13580" max="13580" width="3.75" style="285" customWidth="1"/>
    <col min="13581" max="13816" width="8.625" style="285"/>
    <col min="13817" max="13817" width="5.375" style="285" customWidth="1"/>
    <col min="13818" max="13818" width="7.125" style="285" customWidth="1"/>
    <col min="13819" max="13819" width="7.875" style="285" customWidth="1"/>
    <col min="13820" max="13820" width="8.625" style="285"/>
    <col min="13821" max="13821" width="13.625" style="285" customWidth="1"/>
    <col min="13822" max="13822" width="8.625" style="285"/>
    <col min="13823" max="13823" width="6.25" style="285" customWidth="1"/>
    <col min="13824" max="13824" width="8.25" style="285" customWidth="1"/>
    <col min="13825" max="13825" width="6.375" style="285" customWidth="1"/>
    <col min="13826" max="13826" width="8.375" style="285" customWidth="1"/>
    <col min="13827" max="13827" width="7" style="285" customWidth="1"/>
    <col min="13828" max="13828" width="8.75" style="285" customWidth="1"/>
    <col min="13829" max="13829" width="7.375" style="285" customWidth="1"/>
    <col min="13830" max="13830" width="9.125" style="285" customWidth="1"/>
    <col min="13831" max="13831" width="8.625" style="285"/>
    <col min="13832" max="13832" width="13.625" style="285" customWidth="1"/>
    <col min="13833" max="13833" width="6.125" style="285" customWidth="1"/>
    <col min="13834" max="13834" width="6" style="285" customWidth="1"/>
    <col min="13835" max="13835" width="6.125" style="285" customWidth="1"/>
    <col min="13836" max="13836" width="3.75" style="285" customWidth="1"/>
    <col min="13837" max="14072" width="8.625" style="285"/>
    <col min="14073" max="14073" width="5.375" style="285" customWidth="1"/>
    <col min="14074" max="14074" width="7.125" style="285" customWidth="1"/>
    <col min="14075" max="14075" width="7.875" style="285" customWidth="1"/>
    <col min="14076" max="14076" width="8.625" style="285"/>
    <col min="14077" max="14077" width="13.625" style="285" customWidth="1"/>
    <col min="14078" max="14078" width="8.625" style="285"/>
    <col min="14079" max="14079" width="6.25" style="285" customWidth="1"/>
    <col min="14080" max="14080" width="8.25" style="285" customWidth="1"/>
    <col min="14081" max="14081" width="6.375" style="285" customWidth="1"/>
    <col min="14082" max="14082" width="8.375" style="285" customWidth="1"/>
    <col min="14083" max="14083" width="7" style="285" customWidth="1"/>
    <col min="14084" max="14084" width="8.75" style="285" customWidth="1"/>
    <col min="14085" max="14085" width="7.375" style="285" customWidth="1"/>
    <col min="14086" max="14086" width="9.125" style="285" customWidth="1"/>
    <col min="14087" max="14087" width="8.625" style="285"/>
    <col min="14088" max="14088" width="13.625" style="285" customWidth="1"/>
    <col min="14089" max="14089" width="6.125" style="285" customWidth="1"/>
    <col min="14090" max="14090" width="6" style="285" customWidth="1"/>
    <col min="14091" max="14091" width="6.125" style="285" customWidth="1"/>
    <col min="14092" max="14092" width="3.75" style="285" customWidth="1"/>
    <col min="14093" max="14328" width="8.625" style="285"/>
    <col min="14329" max="14329" width="5.375" style="285" customWidth="1"/>
    <col min="14330" max="14330" width="7.125" style="285" customWidth="1"/>
    <col min="14331" max="14331" width="7.875" style="285" customWidth="1"/>
    <col min="14332" max="14332" width="8.625" style="285"/>
    <col min="14333" max="14333" width="13.625" style="285" customWidth="1"/>
    <col min="14334" max="14334" width="8.625" style="285"/>
    <col min="14335" max="14335" width="6.25" style="285" customWidth="1"/>
    <col min="14336" max="14336" width="8.25" style="285" customWidth="1"/>
    <col min="14337" max="14337" width="6.375" style="285" customWidth="1"/>
    <col min="14338" max="14338" width="8.375" style="285" customWidth="1"/>
    <col min="14339" max="14339" width="7" style="285" customWidth="1"/>
    <col min="14340" max="14340" width="8.75" style="285" customWidth="1"/>
    <col min="14341" max="14341" width="7.375" style="285" customWidth="1"/>
    <col min="14342" max="14342" width="9.125" style="285" customWidth="1"/>
    <col min="14343" max="14343" width="8.625" style="285"/>
    <col min="14344" max="14344" width="13.625" style="285" customWidth="1"/>
    <col min="14345" max="14345" width="6.125" style="285" customWidth="1"/>
    <col min="14346" max="14346" width="6" style="285" customWidth="1"/>
    <col min="14347" max="14347" width="6.125" style="285" customWidth="1"/>
    <col min="14348" max="14348" width="3.75" style="285" customWidth="1"/>
    <col min="14349" max="14584" width="8.625" style="285"/>
    <col min="14585" max="14585" width="5.375" style="285" customWidth="1"/>
    <col min="14586" max="14586" width="7.125" style="285" customWidth="1"/>
    <col min="14587" max="14587" width="7.875" style="285" customWidth="1"/>
    <col min="14588" max="14588" width="8.625" style="285"/>
    <col min="14589" max="14589" width="13.625" style="285" customWidth="1"/>
    <col min="14590" max="14590" width="8.625" style="285"/>
    <col min="14591" max="14591" width="6.25" style="285" customWidth="1"/>
    <col min="14592" max="14592" width="8.25" style="285" customWidth="1"/>
    <col min="14593" max="14593" width="6.375" style="285" customWidth="1"/>
    <col min="14594" max="14594" width="8.375" style="285" customWidth="1"/>
    <col min="14595" max="14595" width="7" style="285" customWidth="1"/>
    <col min="14596" max="14596" width="8.75" style="285" customWidth="1"/>
    <col min="14597" max="14597" width="7.375" style="285" customWidth="1"/>
    <col min="14598" max="14598" width="9.125" style="285" customWidth="1"/>
    <col min="14599" max="14599" width="8.625" style="285"/>
    <col min="14600" max="14600" width="13.625" style="285" customWidth="1"/>
    <col min="14601" max="14601" width="6.125" style="285" customWidth="1"/>
    <col min="14602" max="14602" width="6" style="285" customWidth="1"/>
    <col min="14603" max="14603" width="6.125" style="285" customWidth="1"/>
    <col min="14604" max="14604" width="3.75" style="285" customWidth="1"/>
    <col min="14605" max="14840" width="8.625" style="285"/>
    <col min="14841" max="14841" width="5.375" style="285" customWidth="1"/>
    <col min="14842" max="14842" width="7.125" style="285" customWidth="1"/>
    <col min="14843" max="14843" width="7.875" style="285" customWidth="1"/>
    <col min="14844" max="14844" width="8.625" style="285"/>
    <col min="14845" max="14845" width="13.625" style="285" customWidth="1"/>
    <col min="14846" max="14846" width="8.625" style="285"/>
    <col min="14847" max="14847" width="6.25" style="285" customWidth="1"/>
    <col min="14848" max="14848" width="8.25" style="285" customWidth="1"/>
    <col min="14849" max="14849" width="6.375" style="285" customWidth="1"/>
    <col min="14850" max="14850" width="8.375" style="285" customWidth="1"/>
    <col min="14851" max="14851" width="7" style="285" customWidth="1"/>
    <col min="14852" max="14852" width="8.75" style="285" customWidth="1"/>
    <col min="14853" max="14853" width="7.375" style="285" customWidth="1"/>
    <col min="14854" max="14854" width="9.125" style="285" customWidth="1"/>
    <col min="14855" max="14855" width="8.625" style="285"/>
    <col min="14856" max="14856" width="13.625" style="285" customWidth="1"/>
    <col min="14857" max="14857" width="6.125" style="285" customWidth="1"/>
    <col min="14858" max="14858" width="6" style="285" customWidth="1"/>
    <col min="14859" max="14859" width="6.125" style="285" customWidth="1"/>
    <col min="14860" max="14860" width="3.75" style="285" customWidth="1"/>
    <col min="14861" max="15096" width="8.625" style="285"/>
    <col min="15097" max="15097" width="5.375" style="285" customWidth="1"/>
    <col min="15098" max="15098" width="7.125" style="285" customWidth="1"/>
    <col min="15099" max="15099" width="7.875" style="285" customWidth="1"/>
    <col min="15100" max="15100" width="8.625" style="285"/>
    <col min="15101" max="15101" width="13.625" style="285" customWidth="1"/>
    <col min="15102" max="15102" width="8.625" style="285"/>
    <col min="15103" max="15103" width="6.25" style="285" customWidth="1"/>
    <col min="15104" max="15104" width="8.25" style="285" customWidth="1"/>
    <col min="15105" max="15105" width="6.375" style="285" customWidth="1"/>
    <col min="15106" max="15106" width="8.375" style="285" customWidth="1"/>
    <col min="15107" max="15107" width="7" style="285" customWidth="1"/>
    <col min="15108" max="15108" width="8.75" style="285" customWidth="1"/>
    <col min="15109" max="15109" width="7.375" style="285" customWidth="1"/>
    <col min="15110" max="15110" width="9.125" style="285" customWidth="1"/>
    <col min="15111" max="15111" width="8.625" style="285"/>
    <col min="15112" max="15112" width="13.625" style="285" customWidth="1"/>
    <col min="15113" max="15113" width="6.125" style="285" customWidth="1"/>
    <col min="15114" max="15114" width="6" style="285" customWidth="1"/>
    <col min="15115" max="15115" width="6.125" style="285" customWidth="1"/>
    <col min="15116" max="15116" width="3.75" style="285" customWidth="1"/>
    <col min="15117" max="15352" width="8.625" style="285"/>
    <col min="15353" max="15353" width="5.375" style="285" customWidth="1"/>
    <col min="15354" max="15354" width="7.125" style="285" customWidth="1"/>
    <col min="15355" max="15355" width="7.875" style="285" customWidth="1"/>
    <col min="15356" max="15356" width="8.625" style="285"/>
    <col min="15357" max="15357" width="13.625" style="285" customWidth="1"/>
    <col min="15358" max="15358" width="8.625" style="285"/>
    <col min="15359" max="15359" width="6.25" style="285" customWidth="1"/>
    <col min="15360" max="15360" width="8.25" style="285" customWidth="1"/>
    <col min="15361" max="15361" width="6.375" style="285" customWidth="1"/>
    <col min="15362" max="15362" width="8.375" style="285" customWidth="1"/>
    <col min="15363" max="15363" width="7" style="285" customWidth="1"/>
    <col min="15364" max="15364" width="8.75" style="285" customWidth="1"/>
    <col min="15365" max="15365" width="7.375" style="285" customWidth="1"/>
    <col min="15366" max="15366" width="9.125" style="285" customWidth="1"/>
    <col min="15367" max="15367" width="8.625" style="285"/>
    <col min="15368" max="15368" width="13.625" style="285" customWidth="1"/>
    <col min="15369" max="15369" width="6.125" style="285" customWidth="1"/>
    <col min="15370" max="15370" width="6" style="285" customWidth="1"/>
    <col min="15371" max="15371" width="6.125" style="285" customWidth="1"/>
    <col min="15372" max="15372" width="3.75" style="285" customWidth="1"/>
    <col min="15373" max="15608" width="8.625" style="285"/>
    <col min="15609" max="15609" width="5.375" style="285" customWidth="1"/>
    <col min="15610" max="15610" width="7.125" style="285" customWidth="1"/>
    <col min="15611" max="15611" width="7.875" style="285" customWidth="1"/>
    <col min="15612" max="15612" width="8.625" style="285"/>
    <col min="15613" max="15613" width="13.625" style="285" customWidth="1"/>
    <col min="15614" max="15614" width="8.625" style="285"/>
    <col min="15615" max="15615" width="6.25" style="285" customWidth="1"/>
    <col min="15616" max="15616" width="8.25" style="285" customWidth="1"/>
    <col min="15617" max="15617" width="6.375" style="285" customWidth="1"/>
    <col min="15618" max="15618" width="8.375" style="285" customWidth="1"/>
    <col min="15619" max="15619" width="7" style="285" customWidth="1"/>
    <col min="15620" max="15620" width="8.75" style="285" customWidth="1"/>
    <col min="15621" max="15621" width="7.375" style="285" customWidth="1"/>
    <col min="15622" max="15622" width="9.125" style="285" customWidth="1"/>
    <col min="15623" max="15623" width="8.625" style="285"/>
    <col min="15624" max="15624" width="13.625" style="285" customWidth="1"/>
    <col min="15625" max="15625" width="6.125" style="285" customWidth="1"/>
    <col min="15626" max="15626" width="6" style="285" customWidth="1"/>
    <col min="15627" max="15627" width="6.125" style="285" customWidth="1"/>
    <col min="15628" max="15628" width="3.75" style="285" customWidth="1"/>
    <col min="15629" max="15864" width="8.625" style="285"/>
    <col min="15865" max="15865" width="5.375" style="285" customWidth="1"/>
    <col min="15866" max="15866" width="7.125" style="285" customWidth="1"/>
    <col min="15867" max="15867" width="7.875" style="285" customWidth="1"/>
    <col min="15868" max="15868" width="8.625" style="285"/>
    <col min="15869" max="15869" width="13.625" style="285" customWidth="1"/>
    <col min="15870" max="15870" width="8.625" style="285"/>
    <col min="15871" max="15871" width="6.25" style="285" customWidth="1"/>
    <col min="15872" max="15872" width="8.25" style="285" customWidth="1"/>
    <col min="15873" max="15873" width="6.375" style="285" customWidth="1"/>
    <col min="15874" max="15874" width="8.375" style="285" customWidth="1"/>
    <col min="15875" max="15875" width="7" style="285" customWidth="1"/>
    <col min="15876" max="15876" width="8.75" style="285" customWidth="1"/>
    <col min="15877" max="15877" width="7.375" style="285" customWidth="1"/>
    <col min="15878" max="15878" width="9.125" style="285" customWidth="1"/>
    <col min="15879" max="15879" width="8.625" style="285"/>
    <col min="15880" max="15880" width="13.625" style="285" customWidth="1"/>
    <col min="15881" max="15881" width="6.125" style="285" customWidth="1"/>
    <col min="15882" max="15882" width="6" style="285" customWidth="1"/>
    <col min="15883" max="15883" width="6.125" style="285" customWidth="1"/>
    <col min="15884" max="15884" width="3.75" style="285" customWidth="1"/>
    <col min="15885" max="16120" width="8.625" style="285"/>
    <col min="16121" max="16121" width="5.375" style="285" customWidth="1"/>
    <col min="16122" max="16122" width="7.125" style="285" customWidth="1"/>
    <col min="16123" max="16123" width="7.875" style="285" customWidth="1"/>
    <col min="16124" max="16124" width="8.625" style="285"/>
    <col min="16125" max="16125" width="13.625" style="285" customWidth="1"/>
    <col min="16126" max="16126" width="8.625" style="285"/>
    <col min="16127" max="16127" width="6.25" style="285" customWidth="1"/>
    <col min="16128" max="16128" width="8.25" style="285" customWidth="1"/>
    <col min="16129" max="16129" width="6.375" style="285" customWidth="1"/>
    <col min="16130" max="16130" width="8.375" style="285" customWidth="1"/>
    <col min="16131" max="16131" width="7" style="285" customWidth="1"/>
    <col min="16132" max="16132" width="8.75" style="285" customWidth="1"/>
    <col min="16133" max="16133" width="7.375" style="285" customWidth="1"/>
    <col min="16134" max="16134" width="9.125" style="285" customWidth="1"/>
    <col min="16135" max="16135" width="8.625" style="285"/>
    <col min="16136" max="16136" width="13.625" style="285" customWidth="1"/>
    <col min="16137" max="16137" width="6.125" style="285" customWidth="1"/>
    <col min="16138" max="16138" width="6" style="285" customWidth="1"/>
    <col min="16139" max="16139" width="6.125" style="285" customWidth="1"/>
    <col min="16140" max="16140" width="3.75" style="285" customWidth="1"/>
    <col min="16141" max="16384" width="8.625" style="285"/>
  </cols>
  <sheetData>
    <row r="1" spans="1:12" ht="42.6" customHeight="1">
      <c r="A1" s="347" t="s">
        <v>578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</row>
    <row r="2" spans="1:12" ht="18" customHeight="1">
      <c r="A2" s="349" t="s">
        <v>577</v>
      </c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</row>
    <row r="3" spans="1:12" ht="23.45" customHeight="1">
      <c r="A3" s="351" t="s">
        <v>545</v>
      </c>
      <c r="B3" s="344" t="s">
        <v>546</v>
      </c>
      <c r="C3" s="344" t="s">
        <v>547</v>
      </c>
      <c r="D3" s="344" t="s">
        <v>548</v>
      </c>
      <c r="E3" s="344" t="s">
        <v>549</v>
      </c>
      <c r="F3" s="344" t="s">
        <v>550</v>
      </c>
      <c r="G3" s="344" t="s">
        <v>551</v>
      </c>
      <c r="H3" s="344"/>
      <c r="I3" s="344" t="s">
        <v>552</v>
      </c>
      <c r="J3" s="344"/>
      <c r="K3" s="344"/>
      <c r="L3" s="345" t="s">
        <v>553</v>
      </c>
    </row>
    <row r="4" spans="1:12" ht="28.5" customHeight="1">
      <c r="A4" s="352"/>
      <c r="B4" s="353"/>
      <c r="C4" s="353"/>
      <c r="D4" s="353"/>
      <c r="E4" s="353"/>
      <c r="F4" s="354"/>
      <c r="G4" s="288" t="s">
        <v>554</v>
      </c>
      <c r="H4" s="288" t="s">
        <v>555</v>
      </c>
      <c r="I4" s="288" t="s">
        <v>556</v>
      </c>
      <c r="J4" s="288" t="s">
        <v>557</v>
      </c>
      <c r="K4" s="288" t="s">
        <v>558</v>
      </c>
      <c r="L4" s="346"/>
    </row>
    <row r="5" spans="1:12" ht="35.1" customHeight="1">
      <c r="A5" s="289" t="s">
        <v>491</v>
      </c>
      <c r="B5" s="286" t="s">
        <v>559</v>
      </c>
      <c r="C5" s="286" t="s">
        <v>575</v>
      </c>
      <c r="D5" s="286" t="s">
        <v>562</v>
      </c>
      <c r="E5" s="286" t="s">
        <v>579</v>
      </c>
      <c r="F5" s="286" t="s">
        <v>560</v>
      </c>
      <c r="G5" s="286" t="s">
        <v>592</v>
      </c>
      <c r="H5" s="286" t="s">
        <v>594</v>
      </c>
      <c r="I5" s="286"/>
      <c r="J5" s="286"/>
      <c r="K5" s="286"/>
      <c r="L5" s="290"/>
    </row>
    <row r="6" spans="1:12" ht="35.1" customHeight="1">
      <c r="A6" s="289" t="s">
        <v>572</v>
      </c>
      <c r="B6" s="286" t="s">
        <v>561</v>
      </c>
      <c r="C6" s="286" t="s">
        <v>575</v>
      </c>
      <c r="D6" s="286" t="s">
        <v>563</v>
      </c>
      <c r="E6" s="286" t="s">
        <v>564</v>
      </c>
      <c r="F6" s="286" t="s">
        <v>565</v>
      </c>
      <c r="G6" s="286" t="s">
        <v>591</v>
      </c>
      <c r="H6" s="286" t="s">
        <v>594</v>
      </c>
      <c r="I6" s="286"/>
      <c r="J6" s="286"/>
      <c r="K6" s="286"/>
      <c r="L6" s="290"/>
    </row>
    <row r="7" spans="1:12" ht="35.1" customHeight="1">
      <c r="A7" s="289" t="s">
        <v>573</v>
      </c>
      <c r="B7" s="286" t="s">
        <v>567</v>
      </c>
      <c r="C7" s="286" t="s">
        <v>568</v>
      </c>
      <c r="D7" s="286" t="s">
        <v>566</v>
      </c>
      <c r="E7" s="286" t="s">
        <v>569</v>
      </c>
      <c r="F7" s="286" t="s">
        <v>560</v>
      </c>
      <c r="G7" s="155" t="s">
        <v>587</v>
      </c>
      <c r="H7" s="277" t="s">
        <v>596</v>
      </c>
      <c r="I7" s="286"/>
      <c r="J7" s="286"/>
      <c r="K7" s="286"/>
      <c r="L7" s="290"/>
    </row>
    <row r="8" spans="1:12" ht="35.1" customHeight="1">
      <c r="A8" s="291" t="s">
        <v>574</v>
      </c>
      <c r="B8" s="292" t="s">
        <v>567</v>
      </c>
      <c r="C8" s="292" t="s">
        <v>568</v>
      </c>
      <c r="D8" s="292" t="s">
        <v>563</v>
      </c>
      <c r="E8" s="292" t="s">
        <v>570</v>
      </c>
      <c r="F8" s="292" t="s">
        <v>571</v>
      </c>
      <c r="G8" s="292" t="s">
        <v>595</v>
      </c>
      <c r="H8" s="292" t="s">
        <v>597</v>
      </c>
      <c r="I8" s="292"/>
      <c r="J8" s="292"/>
      <c r="K8" s="292"/>
      <c r="L8" s="293"/>
    </row>
    <row r="9" spans="1:12" ht="39" customHeight="1"/>
  </sheetData>
  <autoFilter ref="A4:L8"/>
  <mergeCells count="11">
    <mergeCell ref="G3:H3"/>
    <mergeCell ref="I3:K3"/>
    <mergeCell ref="L3:L4"/>
    <mergeCell ref="A1:L1"/>
    <mergeCell ref="A2:L2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19685039370078741" right="0.15748031496062992" top="0.59055118110236227" bottom="0.43307086614173229" header="0.31496062992125984" footer="0.31496062992125984"/>
  <pageSetup paperSize="9" scale="10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조서</vt:lpstr>
      <vt:lpstr>토지조서</vt:lpstr>
      <vt:lpstr>물건조서</vt:lpstr>
      <vt:lpstr>조서!Print_Area</vt:lpstr>
      <vt:lpstr>토지조서!Print_Area</vt:lpstr>
      <vt:lpstr>물건조서!Print_Titles</vt:lpstr>
      <vt:lpstr>조서!Print_Titles</vt:lpstr>
      <vt:lpstr>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2022-07-15T05:30:04Z</cp:lastPrinted>
  <dcterms:created xsi:type="dcterms:W3CDTF">2021-04-21T00:35:44Z</dcterms:created>
  <dcterms:modified xsi:type="dcterms:W3CDTF">2022-07-15T07:23:20Z</dcterms:modified>
</cp:coreProperties>
</file>